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/>
  <mc:AlternateContent xmlns:mc="http://schemas.openxmlformats.org/markup-compatibility/2006">
    <mc:Choice Requires="x15">
      <x15ac:absPath xmlns:x15ac="http://schemas.microsoft.com/office/spreadsheetml/2010/11/ac" url="I:\SGN\_Achats\2025\1 - Passation de marché\SDD\SDD\VIL\VIL 2025-0272 Relance -Lviv municipalite UKRAINE\2 Préparation DCE\"/>
    </mc:Choice>
  </mc:AlternateContent>
  <xr:revisionPtr revIDLastSave="0" documentId="13_ncr:1_{9D9ECE7A-F98B-49B5-AAC5-3A72BDBBC21A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MISSION AU FORFAIT_VIL2025-0272" sheetId="2" r:id="rId1"/>
  </sheets>
  <definedNames>
    <definedName name="_Toc25250064" localSheetId="0">'MISSION AU FORFAIT_VIL2025-0272'!$B$26</definedName>
    <definedName name="_Toc25250065" localSheetId="0">'MISSION AU FORFAIT_VIL2025-0272'!#REF!</definedName>
    <definedName name="_xlnm.Print_Area" localSheetId="0">'MISSION AU FORFAIT_VIL2025-0272'!$B$17:$O$170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52" i="2" l="1"/>
  <c r="K51" i="2"/>
  <c r="K53" i="2" s="1"/>
  <c r="K49" i="2"/>
  <c r="K48" i="2"/>
  <c r="K50" i="2" s="1"/>
  <c r="K46" i="2"/>
  <c r="K45" i="2"/>
  <c r="K47" i="2" s="1"/>
  <c r="K43" i="2"/>
  <c r="K42" i="2"/>
  <c r="K44" i="2" s="1"/>
  <c r="E41" i="2" l="1"/>
  <c r="F41" i="2"/>
  <c r="G41" i="2"/>
  <c r="H41" i="2"/>
  <c r="I41" i="2"/>
  <c r="J41" i="2"/>
  <c r="E38" i="2"/>
  <c r="F38" i="2"/>
  <c r="G38" i="2"/>
  <c r="H38" i="2"/>
  <c r="I38" i="2"/>
  <c r="J38" i="2"/>
  <c r="E35" i="2"/>
  <c r="F35" i="2"/>
  <c r="G35" i="2"/>
  <c r="H35" i="2"/>
  <c r="I35" i="2"/>
  <c r="J35" i="2"/>
  <c r="E32" i="2"/>
  <c r="F32" i="2"/>
  <c r="G32" i="2"/>
  <c r="H32" i="2"/>
  <c r="I32" i="2"/>
  <c r="J32" i="2"/>
  <c r="D32" i="2"/>
  <c r="H47" i="2" l="1"/>
  <c r="H50" i="2"/>
  <c r="H44" i="2"/>
  <c r="H53" i="2"/>
  <c r="G44" i="2"/>
  <c r="G47" i="2"/>
  <c r="G53" i="2"/>
  <c r="G50" i="2"/>
  <c r="F47" i="2"/>
  <c r="F44" i="2"/>
  <c r="F53" i="2"/>
  <c r="F50" i="2"/>
  <c r="D50" i="2"/>
  <c r="D44" i="2"/>
  <c r="D53" i="2"/>
  <c r="D47" i="2"/>
  <c r="I47" i="2"/>
  <c r="I50" i="2"/>
  <c r="I44" i="2"/>
  <c r="I53" i="2"/>
  <c r="E44" i="2"/>
  <c r="E53" i="2"/>
  <c r="E47" i="2"/>
  <c r="E50" i="2"/>
  <c r="I56" i="2"/>
  <c r="H56" i="2"/>
  <c r="K56" i="2"/>
  <c r="J56" i="2"/>
  <c r="G56" i="2"/>
  <c r="F56" i="2"/>
  <c r="F55" i="2"/>
  <c r="G55" i="2"/>
  <c r="H55" i="2"/>
  <c r="I55" i="2"/>
  <c r="J55" i="2"/>
  <c r="K55" i="2"/>
  <c r="E55" i="2"/>
  <c r="D108" i="2" l="1"/>
  <c r="B108" i="2"/>
  <c r="D107" i="2"/>
  <c r="B107" i="2"/>
  <c r="D106" i="2"/>
  <c r="B106" i="2"/>
  <c r="D105" i="2"/>
  <c r="B105" i="2"/>
  <c r="D104" i="2"/>
  <c r="B104" i="2"/>
  <c r="D103" i="2"/>
  <c r="B103" i="2"/>
  <c r="D102" i="2"/>
  <c r="B102" i="2"/>
  <c r="D101" i="2"/>
  <c r="B101" i="2"/>
  <c r="D100" i="2"/>
  <c r="B100" i="2"/>
  <c r="D90" i="2"/>
  <c r="K74" i="2"/>
  <c r="J74" i="2"/>
  <c r="I74" i="2"/>
  <c r="H74" i="2"/>
  <c r="G74" i="2"/>
  <c r="F74" i="2"/>
  <c r="E74" i="2"/>
  <c r="L73" i="2"/>
  <c r="K70" i="2"/>
  <c r="J70" i="2"/>
  <c r="I70" i="2"/>
  <c r="H70" i="2"/>
  <c r="G70" i="2"/>
  <c r="F70" i="2"/>
  <c r="E70" i="2"/>
  <c r="L69" i="2"/>
  <c r="L67" i="2"/>
  <c r="K67" i="2"/>
  <c r="J67" i="2"/>
  <c r="I67" i="2"/>
  <c r="H67" i="2"/>
  <c r="G67" i="2"/>
  <c r="F67" i="2"/>
  <c r="E67" i="2"/>
  <c r="D41" i="2"/>
  <c r="K40" i="2"/>
  <c r="K39" i="2"/>
  <c r="D38" i="2"/>
  <c r="K37" i="2"/>
  <c r="K36" i="2"/>
  <c r="D35" i="2"/>
  <c r="K34" i="2"/>
  <c r="K33" i="2"/>
  <c r="K31" i="2"/>
  <c r="K30" i="2"/>
  <c r="K32" i="2" s="1"/>
  <c r="B18" i="2"/>
  <c r="E56" i="2" l="1"/>
  <c r="K41" i="2"/>
  <c r="K35" i="2"/>
  <c r="K38" i="2"/>
  <c r="L55" i="2"/>
  <c r="L74" i="2"/>
  <c r="L70" i="2"/>
  <c r="J53" i="2" l="1"/>
  <c r="J47" i="2"/>
  <c r="J50" i="2"/>
  <c r="J44" i="2"/>
  <c r="E76" i="2"/>
  <c r="L56" i="2"/>
  <c r="E60" i="2" s="1"/>
  <c r="E61" i="2" s="1"/>
  <c r="E92" i="2" l="1"/>
  <c r="E94" i="2"/>
  <c r="E93" i="2" l="1"/>
</calcChain>
</file>

<file path=xl/sharedStrings.xml><?xml version="1.0" encoding="utf-8"?>
<sst xmlns="http://schemas.openxmlformats.org/spreadsheetml/2006/main" count="127" uniqueCount="92">
  <si>
    <t>NOM DU SOUMISSIONNAIRE OU DETAIL DU CONSORTIUM :</t>
  </si>
  <si>
    <t>DETAIL OBLIGATOIRE EN CAS DE CONSORTIUM :</t>
  </si>
  <si>
    <r>
      <t>INFO : REFERENTIEL PROFILS</t>
    </r>
    <r>
      <rPr>
        <b/>
        <sz val="20"/>
        <color theme="0"/>
        <rFont val="Calibri"/>
        <family val="2"/>
      </rPr>
      <t xml:space="preserve"> ETUDES </t>
    </r>
    <r>
      <rPr>
        <b/>
        <sz val="14"/>
        <color theme="0"/>
        <rFont val="Calibri"/>
        <family val="2"/>
      </rPr>
      <t>AFD</t>
    </r>
  </si>
  <si>
    <t>MANDATAIRE</t>
  </si>
  <si>
    <t>SOUTIEN / BACKSTOPPING</t>
  </si>
  <si>
    <t>//</t>
  </si>
  <si>
    <t>COTRAITANT 1</t>
  </si>
  <si>
    <t>PROFIL JUNIOR</t>
  </si>
  <si>
    <t>MOINS DE 3 ANS D'EXPERIENCE</t>
  </si>
  <si>
    <t>COTRAITANT 2</t>
  </si>
  <si>
    <t>PROFIL CONFIRME</t>
  </si>
  <si>
    <t>&lt; 3ANS A 7 ANS D'EXPERIENCE</t>
  </si>
  <si>
    <t>COTRAITANT 3</t>
  </si>
  <si>
    <t>PROFIL SENIOR</t>
  </si>
  <si>
    <t>COTRAITANT 4</t>
  </si>
  <si>
    <t>SOUSTRAITANT 1</t>
  </si>
  <si>
    <t>SOUSTRAITANT 2</t>
  </si>
  <si>
    <t>SOUSTRAITANT 3</t>
  </si>
  <si>
    <t>SOUSTRAITANT 4</t>
  </si>
  <si>
    <t>LES PROFILS</t>
  </si>
  <si>
    <t>SOUTIEN/BACKSTOPPING</t>
  </si>
  <si>
    <t>PROFIL 1</t>
  </si>
  <si>
    <t>PROFIL 2</t>
  </si>
  <si>
    <t>PROFIL 3</t>
  </si>
  <si>
    <t>PROFIL 4</t>
  </si>
  <si>
    <t>PROFIL 5</t>
  </si>
  <si>
    <t xml:space="preserve">JUNIOR
(6 mois à 3 ans d’expérience) </t>
  </si>
  <si>
    <t>PROFILS RETENUS POUR LA MISSION</t>
  </si>
  <si>
    <t xml:space="preserve">Expert Genre, Chef de mission Genre... </t>
  </si>
  <si>
    <t>CONFIRME
(&gt;3 ans - 7 ans d’expérience)</t>
  </si>
  <si>
    <t>EXPERTISE PRINCIPALE</t>
  </si>
  <si>
    <t>Genre…</t>
  </si>
  <si>
    <t xml:space="preserve">SENIOR
(au moins 7 ans et + d’expérience) </t>
  </si>
  <si>
    <t>NOMBRE D'ANNEES D'EXPERIENCE</t>
  </si>
  <si>
    <t>NIVEAU DE SENIORITE : CHOISIR LA CATEGORIE VIA LISTE DEROULANTE</t>
  </si>
  <si>
    <t>STRUCTURE / SOCIETE D'APPARTENANCE</t>
  </si>
  <si>
    <t>Société A</t>
  </si>
  <si>
    <t>TYPE D'EXPERTISE : LOCALE / INTERNATIONALE</t>
  </si>
  <si>
    <t>Locale</t>
  </si>
  <si>
    <t>PAYS D'IMPLANTATION DU PROFIL - DE RESIDENCE PROFESSIONNELLE</t>
  </si>
  <si>
    <t>Cameroun</t>
  </si>
  <si>
    <r>
      <t>TAUX JOUR EN</t>
    </r>
    <r>
      <rPr>
        <b/>
        <sz val="20"/>
        <rFont val="Roboto Bold"/>
      </rPr>
      <t xml:space="preserve"> € HT</t>
    </r>
  </si>
  <si>
    <t>LES LIVRABLES</t>
  </si>
  <si>
    <t>PROFIL 6</t>
  </si>
  <si>
    <t>TOTAL</t>
  </si>
  <si>
    <t>NOMBRE DE JOURS "SUR PLACE"</t>
  </si>
  <si>
    <t>NOMBRE DE JOURS "EN DISTANCIEL"</t>
  </si>
  <si>
    <t>NOMBRE TOTAL DE JOURS</t>
  </si>
  <si>
    <t>MONTANT TOTAL EN EUROS HT AVANT EVENTUELLE REMISE</t>
  </si>
  <si>
    <t>TVA APPLICABLE</t>
  </si>
  <si>
    <r>
      <t>MONTANT TOTAL DE LA MISSION</t>
    </r>
    <r>
      <rPr>
        <b/>
        <sz val="16"/>
        <color rgb="FF002060"/>
        <rFont val="Roboto Bold"/>
      </rPr>
      <t xml:space="preserve"> HT </t>
    </r>
    <r>
      <rPr>
        <b/>
        <sz val="14"/>
        <color rgb="FF002060"/>
        <rFont val="Roboto Bold"/>
      </rPr>
      <t>APRES EVENTUELLE REMISE</t>
    </r>
  </si>
  <si>
    <r>
      <t xml:space="preserve">MONTANT TOTAL DE LA MISSION </t>
    </r>
    <r>
      <rPr>
        <b/>
        <sz val="16"/>
        <color rgb="FF002060"/>
        <rFont val="Roboto Bold"/>
      </rPr>
      <t>TTC</t>
    </r>
    <r>
      <rPr>
        <b/>
        <sz val="14"/>
        <color rgb="FF002060"/>
        <rFont val="Roboto Bold"/>
      </rPr>
      <t xml:space="preserve"> APRES EVENTUELLE REMISE</t>
    </r>
  </si>
  <si>
    <t>LES FRAIS DE MISSION</t>
  </si>
  <si>
    <t>FRAIS DE MISSION</t>
  </si>
  <si>
    <t>/</t>
  </si>
  <si>
    <t>NOMBRE DE BILLETS D'AVION POUR L'ENSEMBLE DE LA MISSION</t>
  </si>
  <si>
    <t>MONTANT TOTAL</t>
  </si>
  <si>
    <t>TAUX DE PER DIEM JOURNALIER</t>
  </si>
  <si>
    <t>NOMBRE DE JOURS DE MISSION</t>
  </si>
  <si>
    <t>MONTANT TOTAL DES FRAIS DE MISSION</t>
  </si>
  <si>
    <t>MERCI DE BIEN VOULOIR DECOMPOSER LE MONTANT DES FRAIS DE SECURITE</t>
  </si>
  <si>
    <t>INSERER COMPOSITION 1</t>
  </si>
  <si>
    <t>INSERER COMPOSITION 2</t>
  </si>
  <si>
    <t>INSERER COMPOSITION 3</t>
  </si>
  <si>
    <t>INSERER COMPOSITION 4</t>
  </si>
  <si>
    <t>MONTANT TOTAL  HT et HORS FRAIS</t>
  </si>
  <si>
    <t>MONTANT TOTAL : MISSION + FRAIS</t>
  </si>
  <si>
    <t>En cas de consortium, merci de bien vouloir répartir le montant total entre chaque membre</t>
  </si>
  <si>
    <t>MONTANT TOTAL MISSION TTC HORS FRAIS</t>
  </si>
  <si>
    <t>PLUS DE 7 ANS D'EXPERIENCE</t>
  </si>
  <si>
    <t>DETAIL MONTANT DU MARCHE PAR MEMBRE DU CONSORTIUM : A REMPLIR PAR LE SOUMISSIONNAIRE</t>
  </si>
  <si>
    <t>MONTANT MISISON HT</t>
  </si>
  <si>
    <t>MONTANT MISSION TTC</t>
  </si>
  <si>
    <t>MONTANT FRAIS DE MISSION TTC</t>
  </si>
  <si>
    <t>REMISE EVENTUELLE</t>
  </si>
  <si>
    <r>
      <t>La décomposition ci-après n'est pas contractuelle. Seul le montant forfaitaire global sera contractualisé. Il est demandé au soumissionnaire d</t>
    </r>
    <r>
      <rPr>
        <u/>
        <sz val="18"/>
        <color rgb="FFC00000"/>
        <rFont val="Roboto Bold"/>
      </rPr>
      <t>e renseigner uniquement les cellules de couleur blanche au sein de chaque tableau.</t>
    </r>
  </si>
  <si>
    <r>
      <t xml:space="preserve">EVENTUELS FRAIS
</t>
    </r>
    <r>
      <rPr>
        <i/>
        <sz val="16"/>
        <color rgb="FFC00000"/>
        <rFont val="Roboto Bold"/>
      </rPr>
      <t>Conformément aux articles X du Règlement de la consultation et X du CCAP, il est demandé aux soumissionnaires de détailler ci-après les coûts prévisionnels associés aux éventuels frais de mission. Cette anticipation sera prise en compte au titre du jugement du prix. Les soumissionnaires sont ainsi invités à chiffrer ces dépenses au plus juste.</t>
    </r>
  </si>
  <si>
    <t>AUTRES FRAIS le cas échéant</t>
  </si>
  <si>
    <t>Frais de sécurité</t>
  </si>
  <si>
    <t>Frais de logistique</t>
  </si>
  <si>
    <t>Autres à préciser</t>
  </si>
  <si>
    <t>Total autres dépenses</t>
  </si>
  <si>
    <t>LIVRABLE 1 - The minutes of the kick-off meeting</t>
  </si>
  <si>
    <t>LIVRABLE 2 - A draft SEP</t>
  </si>
  <si>
    <t>LIVRABLE 3 - A draft ESIA-ESMP</t>
  </si>
  <si>
    <t>LIVRABLE 4 - A draft RAP</t>
  </si>
  <si>
    <t>LIVRABLE 5 - Two RAP workshop minutes of meeting</t>
  </si>
  <si>
    <t>LIVRABLE 6 - Three RAP focus group minutes of meeting</t>
  </si>
  <si>
    <t>LIVRABLE  7 - A final SEP, a final ESIA-ESMP report</t>
  </si>
  <si>
    <t>LIVRABLE 8 - Three public meetings minutes</t>
  </si>
  <si>
    <t>PRIX UNITAIRE DES BILLETS D'AVION 
(CLASSE ECONOMIQUE)</t>
  </si>
  <si>
    <t>DPGF - Etudes d’impacts environnementaux et sociaux pour la réhabilitation de la rue Lypinski Mykolaichuka dans la ville de Lviv en Ukraine
- VIL 2025-0272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</si>
</sst>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* #,##0.00\ &quot;€&quot;_-;\-* #,##0.00\ &quot;€&quot;_-;_-* &quot;-&quot;??\ &quot;€&quot;_-;_-@_-"/>
    <numFmt numFmtId="164" formatCode="#,##0&quot; € HT&quot;"/>
    <numFmt numFmtId="165" formatCode="#,##0\ &quot;€&quot;"/>
    <numFmt numFmtId="166" formatCode="_-* #,##0.00\ [$€-40C]_-;\-* #,##0.00\ [$€-40C]_-;_-* &quot;-&quot;??\ [$€-40C]_-;_-@_-"/>
    <numFmt numFmtId="167" formatCode="#,##0.00&quot; € HT&quot;"/>
    <numFmt numFmtId="168" formatCode="0.0%"/>
    <numFmt numFmtId="169" formatCode="###,0\.00&quot; € HT&quot;"/>
    <numFmt numFmtId="170" formatCode="#,##0.00\ &quot;€&quot;\ \T\T\C"/>
    <numFmt numFmtId="171" formatCode="#,##0\ &quot;€&quot;\ \T\T\C"/>
    <numFmt numFmtId="172" formatCode="#,##0.00\ &quot;€&quot;"/>
    <numFmt numFmtId="173" formatCode="#,##0\ _€"/>
    <numFmt numFmtId="174" formatCode="_-* #,##0\ [$€-40C]_-;\-* #,##0\ [$€-40C]_-;_-* &quot;-&quot;??\ [$€-40C]_-;_-@_-"/>
    <numFmt numFmtId="175" formatCode="#,##0\ [$֏-42B]"/>
  </numFmts>
  <fonts count="5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</font>
    <font>
      <sz val="16"/>
      <color theme="1"/>
      <name val="Roboto Black"/>
    </font>
    <font>
      <sz val="28"/>
      <color theme="1"/>
      <name val="Roboto Black"/>
    </font>
    <font>
      <sz val="14"/>
      <color theme="1"/>
      <name val="Calibri"/>
      <family val="2"/>
    </font>
    <font>
      <sz val="18"/>
      <color rgb="FFC00000"/>
      <name val="Roboto Bold"/>
    </font>
    <font>
      <u/>
      <sz val="18"/>
      <color rgb="FFC00000"/>
      <name val="Roboto Bold"/>
    </font>
    <font>
      <b/>
      <sz val="14"/>
      <color theme="0"/>
      <name val="Calibri"/>
      <family val="2"/>
    </font>
    <font>
      <b/>
      <sz val="14"/>
      <color indexed="56"/>
      <name val="Calibri"/>
      <family val="2"/>
    </font>
    <font>
      <sz val="14"/>
      <color indexed="16"/>
      <name val="Calibri"/>
      <family val="2"/>
    </font>
    <font>
      <sz val="14"/>
      <color rgb="FFC00000"/>
      <name val="Roboto Bold"/>
    </font>
    <font>
      <b/>
      <sz val="20"/>
      <color theme="0"/>
      <name val="Calibri"/>
      <family val="2"/>
    </font>
    <font>
      <sz val="14"/>
      <name val="Roboto Bold"/>
    </font>
    <font>
      <sz val="14"/>
      <color theme="1"/>
      <name val="Roboto Bold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Roboto Bold"/>
    </font>
    <font>
      <sz val="18"/>
      <color theme="0"/>
      <name val="Roboto Bold"/>
    </font>
    <font>
      <sz val="14"/>
      <color theme="0"/>
      <name val="Calibri"/>
      <family val="2"/>
      <scheme val="minor"/>
    </font>
    <font>
      <b/>
      <sz val="11"/>
      <color theme="0"/>
      <name val="Roboto Bold"/>
    </font>
    <font>
      <b/>
      <i/>
      <sz val="16"/>
      <color rgb="FFFF0000"/>
      <name val="Roboto Bold"/>
    </font>
    <font>
      <sz val="14"/>
      <color rgb="FF002060"/>
      <name val="Roboto Bold"/>
    </font>
    <font>
      <sz val="16"/>
      <color rgb="FF002060"/>
      <name val="Roboto Bold"/>
    </font>
    <font>
      <sz val="11"/>
      <color rgb="FF002060"/>
      <name val="Roboto Bold"/>
    </font>
    <font>
      <b/>
      <i/>
      <sz val="14"/>
      <color rgb="FFFF0000"/>
      <name val="Roboto Bold"/>
    </font>
    <font>
      <b/>
      <sz val="20"/>
      <name val="Roboto Bold"/>
    </font>
    <font>
      <sz val="16"/>
      <name val="Roboto Bold"/>
    </font>
    <font>
      <sz val="11"/>
      <name val="Roboto Bold"/>
    </font>
    <font>
      <sz val="11"/>
      <color theme="1"/>
      <name val="Roboto Bold"/>
    </font>
    <font>
      <sz val="11"/>
      <color rgb="FF009AA0"/>
      <name val="Calibri Light"/>
      <family val="2"/>
    </font>
    <font>
      <b/>
      <sz val="9"/>
      <color theme="0"/>
      <name val="Calibri"/>
      <family val="2"/>
      <scheme val="minor"/>
    </font>
    <font>
      <b/>
      <sz val="11"/>
      <color rgb="FF002060"/>
      <name val="Roboto Bold"/>
    </font>
    <font>
      <sz val="11"/>
      <color rgb="FFC00000"/>
      <name val="Roboto Bold"/>
    </font>
    <font>
      <b/>
      <sz val="14"/>
      <color rgb="FF002060"/>
      <name val="Roboto Bold"/>
    </font>
    <font>
      <b/>
      <sz val="24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22"/>
      <name val="Calibri"/>
      <family val="2"/>
      <scheme val="minor"/>
    </font>
    <font>
      <b/>
      <sz val="16"/>
      <color rgb="FF002060"/>
      <name val="Roboto Bold"/>
    </font>
    <font>
      <b/>
      <sz val="24"/>
      <name val="Calibri"/>
      <family val="2"/>
      <scheme val="minor"/>
    </font>
    <font>
      <sz val="16"/>
      <color rgb="FFC00000"/>
      <name val="Roboto Bold"/>
    </font>
    <font>
      <i/>
      <sz val="16"/>
      <color rgb="FFC00000"/>
      <name val="Roboto Bold"/>
    </font>
    <font>
      <b/>
      <sz val="14"/>
      <color theme="0"/>
      <name val="Roboto Bold"/>
    </font>
    <font>
      <b/>
      <sz val="11"/>
      <name val="Roboto Bold"/>
    </font>
    <font>
      <b/>
      <sz val="11"/>
      <name val="Calibri"/>
      <family val="2"/>
      <scheme val="minor"/>
    </font>
    <font>
      <b/>
      <sz val="11"/>
      <color theme="1"/>
      <name val="Roboto Bold"/>
    </font>
    <font>
      <b/>
      <sz val="16"/>
      <color theme="1"/>
      <name val="Roboto Bold"/>
    </font>
    <font>
      <b/>
      <sz val="20"/>
      <color theme="0"/>
      <name val="Roboto Bold"/>
    </font>
    <font>
      <b/>
      <sz val="14"/>
      <color rgb="FFFF0000"/>
      <name val="Roboto Bold"/>
    </font>
    <font>
      <b/>
      <u/>
      <sz val="14"/>
      <name val="Roboto Bold"/>
    </font>
    <font>
      <b/>
      <sz val="16"/>
      <name val="Roboto Bold"/>
    </font>
    <font>
      <sz val="1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gray125">
        <bgColor theme="4" tint="0.79998168889431442"/>
      </patternFill>
    </fill>
    <fill>
      <patternFill patternType="gray0625">
        <bgColor theme="4" tint="0.7999816888943144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8168889431442"/>
        <bgColor indexed="64"/>
      </patternFill>
    </fill>
  </fills>
  <borders count="8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rgb="FF00206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/>
      </left>
      <right/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medium">
        <color theme="3"/>
      </right>
      <top style="medium">
        <color indexed="64"/>
      </top>
      <bottom style="medium">
        <color indexed="64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/>
      <top style="mediumDashDot">
        <color theme="3"/>
      </top>
      <bottom/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theme="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thin">
        <color theme="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indexed="64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</borders>
  <cellStyleXfs count="9">
    <xf numFmtId="0" fontId="0" fillId="0" borderId="0"/>
    <xf numFmtId="0" fontId="5" fillId="0" borderId="0"/>
    <xf numFmtId="0" fontId="1" fillId="0" borderId="0"/>
    <xf numFmtId="44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6" fillId="0" borderId="0"/>
    <xf numFmtId="44" fontId="1" fillId="0" borderId="0" applyFont="0" applyFill="0" applyBorder="0" applyAlignment="0" applyProtection="0"/>
  </cellStyleXfs>
  <cellXfs count="249">
    <xf numFmtId="0" fontId="0" fillId="0" borderId="0" xfId="0"/>
    <xf numFmtId="0" fontId="5" fillId="0" borderId="0" xfId="1"/>
    <xf numFmtId="0" fontId="5" fillId="0" borderId="0" xfId="1" applyBorder="1"/>
    <xf numFmtId="0" fontId="1" fillId="0" borderId="0" xfId="2" applyProtection="1">
      <protection locked="0"/>
    </xf>
    <xf numFmtId="0" fontId="4" fillId="0" borderId="0" xfId="2" applyFont="1" applyProtection="1">
      <protection locked="0"/>
    </xf>
    <xf numFmtId="0" fontId="6" fillId="0" borderId="2" xfId="1" applyFont="1" applyBorder="1" applyAlignment="1">
      <alignment vertical="center" wrapText="1"/>
    </xf>
    <xf numFmtId="0" fontId="6" fillId="0" borderId="3" xfId="1" applyFont="1" applyBorder="1" applyAlignment="1">
      <alignment vertical="center" wrapText="1"/>
    </xf>
    <xf numFmtId="0" fontId="9" fillId="0" borderId="0" xfId="1" applyFont="1" applyFill="1" applyBorder="1" applyAlignment="1" applyProtection="1">
      <alignment vertical="center"/>
      <protection locked="0"/>
    </xf>
    <xf numFmtId="0" fontId="8" fillId="0" borderId="5" xfId="1" applyFont="1" applyBorder="1"/>
    <xf numFmtId="0" fontId="8" fillId="0" borderId="6" xfId="1" applyFont="1" applyBorder="1"/>
    <xf numFmtId="0" fontId="12" fillId="0" borderId="0" xfId="1" applyFont="1" applyFill="1" applyBorder="1" applyAlignment="1">
      <alignment vertical="center" wrapText="1"/>
    </xf>
    <xf numFmtId="0" fontId="12" fillId="0" borderId="0" xfId="1" applyFont="1" applyFill="1" applyBorder="1" applyAlignment="1">
      <alignment horizontal="center" vertical="center" wrapText="1"/>
    </xf>
    <xf numFmtId="0" fontId="1" fillId="0" borderId="0" xfId="2" applyBorder="1" applyProtection="1">
      <protection locked="0"/>
    </xf>
    <xf numFmtId="0" fontId="13" fillId="0" borderId="9" xfId="1" applyFont="1" applyFill="1" applyBorder="1" applyAlignment="1" applyProtection="1">
      <alignment vertical="center" wrapText="1"/>
      <protection locked="0"/>
    </xf>
    <xf numFmtId="0" fontId="5" fillId="0" borderId="0" xfId="1" applyFill="1"/>
    <xf numFmtId="0" fontId="13" fillId="0" borderId="0" xfId="1" applyFont="1" applyFill="1" applyBorder="1" applyAlignment="1" applyProtection="1">
      <alignment vertical="center" wrapText="1"/>
      <protection locked="0"/>
    </xf>
    <xf numFmtId="0" fontId="1" fillId="0" borderId="0" xfId="2" applyFont="1" applyProtection="1">
      <protection locked="0"/>
    </xf>
    <xf numFmtId="0" fontId="4" fillId="0" borderId="0" xfId="2" applyFont="1" applyBorder="1" applyAlignment="1" applyProtection="1">
      <protection locked="0"/>
    </xf>
    <xf numFmtId="0" fontId="14" fillId="0" borderId="0" xfId="1" applyFont="1" applyFill="1" applyBorder="1" applyAlignment="1" applyProtection="1">
      <protection locked="0"/>
    </xf>
    <xf numFmtId="0" fontId="14" fillId="3" borderId="0" xfId="1" applyFont="1" applyFill="1" applyBorder="1" applyAlignment="1" applyProtection="1">
      <alignment vertical="center"/>
      <protection locked="0"/>
    </xf>
    <xf numFmtId="0" fontId="16" fillId="4" borderId="10" xfId="2" applyFont="1" applyFill="1" applyBorder="1" applyAlignment="1" applyProtection="1">
      <alignment vertical="center"/>
    </xf>
    <xf numFmtId="0" fontId="17" fillId="0" borderId="10" xfId="2" applyFont="1" applyBorder="1" applyAlignment="1" applyProtection="1">
      <alignment wrapText="1"/>
      <protection locked="0"/>
    </xf>
    <xf numFmtId="0" fontId="18" fillId="5" borderId="11" xfId="2" applyFont="1" applyFill="1" applyBorder="1" applyProtection="1">
      <protection locked="0"/>
    </xf>
    <xf numFmtId="0" fontId="20" fillId="0" borderId="0" xfId="2" applyFont="1" applyBorder="1" applyProtection="1">
      <protection locked="0"/>
    </xf>
    <xf numFmtId="0" fontId="18" fillId="5" borderId="7" xfId="2" applyFont="1" applyFill="1" applyBorder="1" applyProtection="1">
      <protection locked="0"/>
    </xf>
    <xf numFmtId="0" fontId="20" fillId="0" borderId="9" xfId="2" applyFont="1" applyBorder="1" applyProtection="1">
      <protection locked="0"/>
    </xf>
    <xf numFmtId="0" fontId="18" fillId="5" borderId="12" xfId="2" applyFont="1" applyFill="1" applyBorder="1" applyProtection="1">
      <protection locked="0"/>
    </xf>
    <xf numFmtId="0" fontId="21" fillId="0" borderId="0" xfId="2" applyFont="1" applyFill="1" applyBorder="1" applyAlignment="1" applyProtection="1">
      <alignment vertical="center"/>
    </xf>
    <xf numFmtId="0" fontId="1" fillId="0" borderId="7" xfId="2" applyBorder="1" applyProtection="1">
      <protection locked="0"/>
    </xf>
    <xf numFmtId="0" fontId="1" fillId="0" borderId="9" xfId="2" applyBorder="1" applyProtection="1">
      <protection locked="0"/>
    </xf>
    <xf numFmtId="0" fontId="4" fillId="0" borderId="0" xfId="2" applyFont="1" applyBorder="1" applyProtection="1">
      <protection locked="0"/>
    </xf>
    <xf numFmtId="0" fontId="23" fillId="0" borderId="0" xfId="2" applyFont="1" applyBorder="1" applyProtection="1">
      <protection locked="0"/>
    </xf>
    <xf numFmtId="0" fontId="18" fillId="4" borderId="1" xfId="2" applyFont="1" applyFill="1" applyBorder="1" applyAlignment="1" applyProtection="1">
      <alignment horizontal="centerContinuous" vertical="center" wrapText="1"/>
      <protection locked="0"/>
    </xf>
    <xf numFmtId="0" fontId="18" fillId="4" borderId="3" xfId="2" applyFont="1" applyFill="1" applyBorder="1" applyAlignment="1" applyProtection="1">
      <alignment horizontal="centerContinuous" vertical="center" wrapText="1"/>
      <protection locked="0"/>
    </xf>
    <xf numFmtId="0" fontId="24" fillId="2" borderId="14" xfId="2" applyFont="1" applyFill="1" applyBorder="1" applyAlignment="1" applyProtection="1">
      <alignment horizontal="center" vertical="center" wrapText="1"/>
      <protection locked="0"/>
    </xf>
    <xf numFmtId="0" fontId="24" fillId="2" borderId="15" xfId="2" applyFont="1" applyFill="1" applyBorder="1" applyAlignment="1" applyProtection="1">
      <alignment horizontal="center" vertical="center" wrapText="1"/>
      <protection locked="0"/>
    </xf>
    <xf numFmtId="0" fontId="24" fillId="2" borderId="16" xfId="2" applyFont="1" applyFill="1" applyBorder="1" applyAlignment="1" applyProtection="1">
      <alignment horizontal="center" vertical="center" wrapText="1"/>
      <protection locked="0"/>
    </xf>
    <xf numFmtId="0" fontId="24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2" applyFont="1" applyBorder="1" applyProtection="1">
      <protection locked="0"/>
    </xf>
    <xf numFmtId="0" fontId="25" fillId="0" borderId="19" xfId="2" applyFont="1" applyFill="1" applyBorder="1" applyAlignment="1" applyProtection="1">
      <alignment horizontal="centerContinuous" vertical="center" wrapText="1"/>
      <protection locked="0"/>
    </xf>
    <xf numFmtId="0" fontId="26" fillId="0" borderId="19" xfId="2" applyFont="1" applyFill="1" applyBorder="1" applyAlignment="1" applyProtection="1">
      <alignment horizontal="center" vertical="center" wrapText="1"/>
      <protection locked="0"/>
    </xf>
    <xf numFmtId="0" fontId="26" fillId="0" borderId="20" xfId="2" applyFont="1" applyFill="1" applyBorder="1" applyAlignment="1" applyProtection="1">
      <alignment horizontal="center" vertical="center" wrapText="1"/>
      <protection locked="0"/>
    </xf>
    <xf numFmtId="0" fontId="27" fillId="0" borderId="0" xfId="2" applyFont="1" applyFill="1" applyBorder="1" applyAlignment="1" applyProtection="1">
      <alignment vertical="center" wrapText="1"/>
      <protection locked="0"/>
    </xf>
    <xf numFmtId="0" fontId="28" fillId="3" borderId="0" xfId="2" applyFont="1" applyFill="1" applyBorder="1" applyAlignment="1" applyProtection="1">
      <alignment horizontal="center" vertical="center" wrapText="1"/>
      <protection locked="0"/>
    </xf>
    <xf numFmtId="0" fontId="28" fillId="0" borderId="0" xfId="2" applyFont="1" applyFill="1" applyBorder="1" applyAlignment="1" applyProtection="1">
      <alignment horizontal="center" vertical="center" wrapText="1"/>
      <protection locked="0"/>
    </xf>
    <xf numFmtId="0" fontId="23" fillId="0" borderId="0" xfId="2" applyFont="1" applyBorder="1" applyAlignment="1" applyProtection="1">
      <protection locked="0"/>
    </xf>
    <xf numFmtId="0" fontId="29" fillId="0" borderId="19" xfId="2" applyFont="1" applyFill="1" applyBorder="1" applyAlignment="1" applyProtection="1">
      <alignment horizontal="centerContinuous" vertical="center" wrapText="1"/>
      <protection locked="0"/>
    </xf>
    <xf numFmtId="0" fontId="25" fillId="0" borderId="23" xfId="2" applyFont="1" applyFill="1" applyBorder="1" applyAlignment="1" applyProtection="1">
      <alignment horizontal="centerContinuous" vertical="center" wrapText="1"/>
      <protection locked="0"/>
    </xf>
    <xf numFmtId="0" fontId="26" fillId="0" borderId="23" xfId="2" applyFont="1" applyFill="1" applyBorder="1" applyAlignment="1" applyProtection="1">
      <alignment horizontal="center" vertical="center" wrapText="1"/>
      <protection locked="0"/>
    </xf>
    <xf numFmtId="0" fontId="26" fillId="0" borderId="24" xfId="2" applyFont="1" applyFill="1" applyBorder="1" applyAlignment="1" applyProtection="1">
      <alignment horizontal="center" vertical="center" wrapText="1"/>
      <protection locked="0"/>
    </xf>
    <xf numFmtId="164" fontId="25" fillId="0" borderId="27" xfId="2" applyNumberFormat="1" applyFont="1" applyFill="1" applyBorder="1" applyAlignment="1" applyProtection="1">
      <alignment horizontal="centerContinuous" vertical="center" wrapText="1"/>
      <protection locked="0"/>
    </xf>
    <xf numFmtId="164" fontId="16" fillId="0" borderId="27" xfId="3" applyNumberFormat="1" applyFont="1" applyFill="1" applyBorder="1" applyAlignment="1" applyProtection="1">
      <alignment horizontal="center" vertical="center"/>
      <protection locked="0"/>
    </xf>
    <xf numFmtId="164" fontId="16" fillId="0" borderId="28" xfId="3" applyNumberFormat="1" applyFont="1" applyFill="1" applyBorder="1" applyAlignment="1" applyProtection="1">
      <alignment horizontal="center" vertical="center"/>
      <protection locked="0"/>
    </xf>
    <xf numFmtId="165" fontId="31" fillId="0" borderId="0" xfId="3" applyNumberFormat="1" applyFont="1" applyFill="1" applyBorder="1" applyAlignment="1" applyProtection="1">
      <alignment vertical="center"/>
      <protection locked="0"/>
    </xf>
    <xf numFmtId="166" fontId="32" fillId="3" borderId="0" xfId="3" applyNumberFormat="1" applyFont="1" applyFill="1" applyBorder="1" applyAlignment="1" applyProtection="1">
      <alignment horizontal="center" vertical="center"/>
      <protection locked="0"/>
    </xf>
    <xf numFmtId="166" fontId="33" fillId="0" borderId="0" xfId="2" applyNumberFormat="1" applyFont="1" applyBorder="1" applyAlignment="1" applyProtection="1">
      <alignment vertical="center"/>
    </xf>
    <xf numFmtId="0" fontId="33" fillId="0" borderId="0" xfId="2" applyFont="1" applyBorder="1" applyAlignment="1" applyProtection="1">
      <alignment wrapText="1"/>
      <protection locked="0"/>
    </xf>
    <xf numFmtId="0" fontId="33" fillId="3" borderId="0" xfId="2" applyFont="1" applyFill="1" applyBorder="1" applyAlignment="1" applyProtection="1">
      <alignment wrapText="1"/>
      <protection locked="0"/>
    </xf>
    <xf numFmtId="166" fontId="34" fillId="3" borderId="0" xfId="3" applyNumberFormat="1" applyFont="1" applyFill="1" applyBorder="1" applyAlignment="1" applyProtection="1">
      <alignment horizontal="center" vertical="center"/>
      <protection locked="0"/>
    </xf>
    <xf numFmtId="0" fontId="33" fillId="0" borderId="0" xfId="2" applyFont="1" applyBorder="1" applyAlignment="1" applyProtection="1">
      <alignment horizontal="left" wrapText="1"/>
      <protection locked="0"/>
    </xf>
    <xf numFmtId="0" fontId="24" fillId="2" borderId="1" xfId="2" applyFont="1" applyFill="1" applyBorder="1" applyAlignment="1" applyProtection="1">
      <alignment horizontal="center" vertical="center" wrapText="1"/>
      <protection locked="0"/>
    </xf>
    <xf numFmtId="0" fontId="24" fillId="2" borderId="29" xfId="2" applyFont="1" applyFill="1" applyBorder="1" applyAlignment="1" applyProtection="1">
      <alignment horizontal="center" vertical="center" wrapText="1"/>
      <protection locked="0"/>
    </xf>
    <xf numFmtId="0" fontId="24" fillId="2" borderId="30" xfId="2" applyFont="1" applyFill="1" applyBorder="1" applyAlignment="1" applyProtection="1">
      <alignment horizontal="center" vertical="center" wrapText="1"/>
      <protection locked="0"/>
    </xf>
    <xf numFmtId="0" fontId="24" fillId="2" borderId="3" xfId="2" applyFont="1" applyFill="1" applyBorder="1" applyAlignment="1" applyProtection="1">
      <alignment horizontal="center" vertical="center" wrapText="1"/>
      <protection locked="0"/>
    </xf>
    <xf numFmtId="0" fontId="35" fillId="0" borderId="0" xfId="2" applyFont="1" applyFill="1" applyBorder="1" applyAlignment="1" applyProtection="1">
      <alignment horizontal="center" vertical="center" wrapText="1"/>
      <protection locked="0"/>
    </xf>
    <xf numFmtId="0" fontId="2" fillId="0" borderId="0" xfId="2" applyFont="1" applyFill="1" applyBorder="1" applyAlignment="1" applyProtection="1">
      <alignment horizontal="center" vertical="center"/>
      <protection locked="0"/>
    </xf>
    <xf numFmtId="0" fontId="2" fillId="0" borderId="0" xfId="2" applyFont="1" applyFill="1" applyBorder="1" applyAlignment="1" applyProtection="1">
      <alignment horizontal="center" vertical="center" wrapText="1"/>
      <protection locked="0"/>
    </xf>
    <xf numFmtId="0" fontId="36" fillId="4" borderId="32" xfId="2" applyFont="1" applyFill="1" applyBorder="1" applyAlignment="1" applyProtection="1">
      <alignment vertical="center" wrapText="1"/>
    </xf>
    <xf numFmtId="0" fontId="16" fillId="3" borderId="33" xfId="2" applyFont="1" applyFill="1" applyBorder="1" applyAlignment="1" applyProtection="1">
      <alignment horizontal="center" vertical="center" wrapText="1"/>
    </xf>
    <xf numFmtId="0" fontId="16" fillId="3" borderId="34" xfId="2" applyFont="1" applyFill="1" applyBorder="1" applyAlignment="1" applyProtection="1">
      <alignment horizontal="center" vertical="center" wrapText="1"/>
    </xf>
    <xf numFmtId="0" fontId="16" fillId="4" borderId="35" xfId="2" applyFont="1" applyFill="1" applyBorder="1" applyAlignment="1" applyProtection="1">
      <alignment horizontal="center" vertical="center" wrapText="1"/>
    </xf>
    <xf numFmtId="0" fontId="32" fillId="3" borderId="0" xfId="2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0" xfId="2" applyFont="1" applyFill="1" applyBorder="1" applyAlignment="1" applyProtection="1">
      <alignment horizontal="center" vertical="center"/>
      <protection locked="0"/>
    </xf>
    <xf numFmtId="0" fontId="36" fillId="4" borderId="37" xfId="2" applyFont="1" applyFill="1" applyBorder="1" applyAlignment="1" applyProtection="1">
      <alignment vertical="center" wrapText="1"/>
    </xf>
    <xf numFmtId="0" fontId="16" fillId="3" borderId="38" xfId="2" applyFont="1" applyFill="1" applyBorder="1" applyAlignment="1" applyProtection="1">
      <alignment horizontal="center" vertical="center" wrapText="1"/>
    </xf>
    <xf numFmtId="0" fontId="16" fillId="3" borderId="39" xfId="2" applyFont="1" applyFill="1" applyBorder="1" applyAlignment="1" applyProtection="1">
      <alignment horizontal="center" vertical="center" wrapText="1"/>
    </xf>
    <xf numFmtId="0" fontId="16" fillId="4" borderId="40" xfId="2" applyFont="1" applyFill="1" applyBorder="1" applyAlignment="1" applyProtection="1">
      <alignment horizontal="center" vertical="center" wrapText="1"/>
    </xf>
    <xf numFmtId="0" fontId="36" fillId="6" borderId="42" xfId="2" applyFont="1" applyFill="1" applyBorder="1" applyAlignment="1" applyProtection="1">
      <alignment vertical="center" wrapText="1"/>
    </xf>
    <xf numFmtId="168" fontId="3" fillId="0" borderId="0" xfId="4" applyNumberFormat="1" applyFont="1" applyFill="1" applyBorder="1" applyAlignment="1" applyProtection="1">
      <alignment horizontal="center" vertical="center" wrapText="1"/>
      <protection locked="0"/>
    </xf>
    <xf numFmtId="169" fontId="3" fillId="0" borderId="0" xfId="2" applyNumberFormat="1" applyFont="1" applyFill="1" applyBorder="1" applyAlignment="1" applyProtection="1">
      <alignment horizontal="center" vertical="center"/>
      <protection locked="0"/>
    </xf>
    <xf numFmtId="10" fontId="3" fillId="0" borderId="0" xfId="2" applyNumberFormat="1" applyFont="1" applyFill="1" applyBorder="1" applyAlignment="1" applyProtection="1">
      <alignment horizontal="center" vertical="center"/>
      <protection locked="0"/>
    </xf>
    <xf numFmtId="170" fontId="3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16" fillId="4" borderId="45" xfId="2" applyFont="1" applyFill="1" applyBorder="1" applyAlignment="1" applyProtection="1">
      <alignment horizontal="center" vertical="center" wrapText="1"/>
    </xf>
    <xf numFmtId="171" fontId="3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37" fillId="0" borderId="0" xfId="2" applyFont="1" applyBorder="1" applyAlignment="1" applyProtection="1">
      <alignment horizontal="center" vertical="center" wrapText="1"/>
      <protection locked="0"/>
    </xf>
    <xf numFmtId="0" fontId="28" fillId="0" borderId="0" xfId="2" applyFont="1" applyBorder="1" applyAlignment="1" applyProtection="1">
      <alignment vertical="center" wrapText="1"/>
      <protection locked="0"/>
    </xf>
    <xf numFmtId="0" fontId="26" fillId="0" borderId="0" xfId="2" applyFont="1" applyBorder="1" applyAlignment="1" applyProtection="1">
      <alignment vertical="center" wrapText="1"/>
      <protection locked="0"/>
    </xf>
    <xf numFmtId="0" fontId="26" fillId="0" borderId="0" xfId="2" applyFont="1" applyFill="1" applyBorder="1" applyAlignment="1" applyProtection="1">
      <alignment vertical="center" wrapText="1"/>
      <protection locked="0"/>
    </xf>
    <xf numFmtId="0" fontId="26" fillId="8" borderId="0" xfId="2" applyFont="1" applyFill="1" applyBorder="1" applyAlignment="1" applyProtection="1">
      <alignment vertical="center" wrapText="1"/>
      <protection locked="0"/>
    </xf>
    <xf numFmtId="0" fontId="1" fillId="0" borderId="0" xfId="2" applyFill="1" applyBorder="1" applyAlignment="1" applyProtection="1">
      <alignment vertical="center"/>
      <protection locked="0"/>
    </xf>
    <xf numFmtId="0" fontId="21" fillId="4" borderId="48" xfId="2" applyNumberFormat="1" applyFont="1" applyFill="1" applyBorder="1" applyAlignment="1" applyProtection="1">
      <alignment horizontal="center" vertical="center" wrapText="1"/>
    </xf>
    <xf numFmtId="166" fontId="32" fillId="0" borderId="0" xfId="2" applyNumberFormat="1" applyFont="1" applyFill="1" applyBorder="1" applyAlignment="1" applyProtection="1">
      <alignment horizontal="center" vertical="center" wrapText="1"/>
    </xf>
    <xf numFmtId="0" fontId="1" fillId="0" borderId="0" xfId="2" applyFill="1" applyBorder="1" applyProtection="1">
      <protection locked="0"/>
    </xf>
    <xf numFmtId="169" fontId="39" fillId="0" borderId="0" xfId="2" applyNumberFormat="1" applyFont="1" applyFill="1" applyBorder="1" applyAlignment="1" applyProtection="1">
      <alignment vertical="center"/>
      <protection locked="0"/>
    </xf>
    <xf numFmtId="0" fontId="20" fillId="0" borderId="0" xfId="2" applyFont="1" applyFill="1" applyBorder="1" applyAlignment="1" applyProtection="1">
      <alignment vertical="center"/>
      <protection locked="0"/>
    </xf>
    <xf numFmtId="170" fontId="40" fillId="0" borderId="0" xfId="2" applyNumberFormat="1" applyFont="1" applyFill="1" applyBorder="1" applyAlignment="1" applyProtection="1">
      <alignment vertical="center"/>
      <protection locked="0"/>
    </xf>
    <xf numFmtId="172" fontId="41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42" fillId="0" borderId="0" xfId="2" applyFont="1" applyFill="1" applyBorder="1" applyAlignment="1" applyProtection="1">
      <alignment horizontal="center" vertical="center" wrapText="1"/>
      <protection locked="0"/>
    </xf>
    <xf numFmtId="9" fontId="41" fillId="0" borderId="50" xfId="4" applyFont="1" applyFill="1" applyBorder="1" applyAlignment="1" applyProtection="1">
      <alignment horizontal="center" vertical="center" wrapText="1"/>
      <protection locked="0"/>
    </xf>
    <xf numFmtId="0" fontId="1" fillId="0" borderId="52" xfId="2" applyBorder="1" applyProtection="1">
      <protection locked="0"/>
    </xf>
    <xf numFmtId="172" fontId="41" fillId="0" borderId="52" xfId="2" applyNumberFormat="1" applyFont="1" applyFill="1" applyBorder="1" applyAlignment="1" applyProtection="1">
      <alignment horizontal="center" vertical="center" wrapText="1"/>
      <protection locked="0"/>
    </xf>
    <xf numFmtId="0" fontId="42" fillId="0" borderId="52" xfId="2" applyFont="1" applyFill="1" applyBorder="1" applyAlignment="1" applyProtection="1">
      <alignment horizontal="center" vertical="center" wrapText="1"/>
      <protection locked="0"/>
    </xf>
    <xf numFmtId="0" fontId="45" fillId="0" borderId="0" xfId="2" applyFont="1" applyFill="1" applyBorder="1" applyAlignment="1" applyProtection="1">
      <alignment horizontal="left" vertical="center" wrapText="1"/>
      <protection locked="0"/>
    </xf>
    <xf numFmtId="0" fontId="45" fillId="0" borderId="0" xfId="2" applyFont="1" applyFill="1" applyBorder="1" applyAlignment="1" applyProtection="1">
      <alignment vertical="center" wrapText="1"/>
      <protection locked="0"/>
    </xf>
    <xf numFmtId="0" fontId="45" fillId="3" borderId="0" xfId="2" applyFont="1" applyFill="1" applyBorder="1" applyAlignment="1" applyProtection="1">
      <alignment horizontal="center" vertical="center" wrapText="1"/>
      <protection locked="0"/>
    </xf>
    <xf numFmtId="0" fontId="45" fillId="3" borderId="0" xfId="2" applyFont="1" applyFill="1" applyBorder="1" applyAlignment="1" applyProtection="1">
      <alignment horizontal="left" vertical="center" wrapText="1"/>
      <protection locked="0"/>
    </xf>
    <xf numFmtId="0" fontId="32" fillId="3" borderId="0" xfId="2" applyFont="1" applyFill="1" applyBorder="1" applyAlignment="1" applyProtection="1">
      <alignment horizontal="left" vertical="center" wrapText="1" indent="1"/>
      <protection locked="0"/>
    </xf>
    <xf numFmtId="0" fontId="37" fillId="3" borderId="0" xfId="2" applyFont="1" applyFill="1" applyBorder="1" applyAlignment="1" applyProtection="1">
      <alignment horizontal="center" vertical="center" wrapText="1"/>
      <protection locked="0"/>
    </xf>
    <xf numFmtId="0" fontId="24" fillId="2" borderId="55" xfId="2" applyFont="1" applyFill="1" applyBorder="1" applyAlignment="1" applyProtection="1">
      <alignment horizontal="center" vertical="center" wrapText="1"/>
      <protection locked="0"/>
    </xf>
    <xf numFmtId="0" fontId="24" fillId="2" borderId="56" xfId="2" applyFont="1" applyFill="1" applyBorder="1" applyAlignment="1" applyProtection="1">
      <alignment horizontal="center" vertical="center" wrapText="1"/>
      <protection locked="0"/>
    </xf>
    <xf numFmtId="0" fontId="24" fillId="2" borderId="57" xfId="2" applyFont="1" applyFill="1" applyBorder="1" applyAlignment="1" applyProtection="1">
      <alignment horizontal="center" vertical="center" wrapText="1"/>
      <protection locked="0"/>
    </xf>
    <xf numFmtId="170" fontId="16" fillId="0" borderId="38" xfId="2" applyNumberFormat="1" applyFont="1" applyFill="1" applyBorder="1" applyAlignment="1" applyProtection="1">
      <alignment horizontal="center" vertical="center" wrapText="1"/>
      <protection locked="0"/>
    </xf>
    <xf numFmtId="170" fontId="16" fillId="4" borderId="59" xfId="2" applyNumberFormat="1" applyFont="1" applyFill="1" applyBorder="1" applyAlignment="1" applyProtection="1">
      <alignment horizontal="center" vertical="center" wrapText="1"/>
      <protection locked="0"/>
    </xf>
    <xf numFmtId="173" fontId="16" fillId="0" borderId="62" xfId="2" applyNumberFormat="1" applyFont="1" applyFill="1" applyBorder="1" applyAlignment="1" applyProtection="1">
      <alignment horizontal="center" vertical="center" wrapText="1"/>
      <protection locked="0"/>
    </xf>
    <xf numFmtId="3" fontId="16" fillId="4" borderId="39" xfId="2" applyNumberFormat="1" applyFont="1" applyFill="1" applyBorder="1" applyAlignment="1" applyProtection="1">
      <alignment horizontal="center" vertical="center" wrapText="1"/>
      <protection locked="0"/>
    </xf>
    <xf numFmtId="174" fontId="32" fillId="0" borderId="0" xfId="2" applyNumberFormat="1" applyFont="1" applyFill="1" applyBorder="1" applyAlignment="1" applyProtection="1">
      <alignment horizontal="center" vertical="center" wrapText="1"/>
    </xf>
    <xf numFmtId="166" fontId="48" fillId="0" borderId="0" xfId="2" applyNumberFormat="1" applyFont="1" applyFill="1" applyBorder="1" applyAlignment="1" applyProtection="1">
      <alignment horizontal="center" vertical="center" wrapText="1"/>
    </xf>
    <xf numFmtId="170" fontId="16" fillId="9" borderId="43" xfId="2" applyNumberFormat="1" applyFont="1" applyFill="1" applyBorder="1" applyAlignment="1" applyProtection="1">
      <alignment horizontal="center" vertical="center" wrapText="1"/>
      <protection locked="0"/>
    </xf>
    <xf numFmtId="170" fontId="16" fillId="9" borderId="44" xfId="2" applyNumberFormat="1" applyFont="1" applyFill="1" applyBorder="1" applyAlignment="1" applyProtection="1">
      <alignment horizontal="center" vertical="center" wrapText="1"/>
      <protection locked="0"/>
    </xf>
    <xf numFmtId="0" fontId="32" fillId="0" borderId="0" xfId="2" applyFont="1" applyFill="1" applyBorder="1" applyAlignment="1" applyProtection="1">
      <alignment vertical="center"/>
    </xf>
    <xf numFmtId="166" fontId="32" fillId="0" borderId="0" xfId="2" applyNumberFormat="1" applyFont="1" applyFill="1" applyBorder="1" applyAlignment="1" applyProtection="1">
      <alignment horizontal="center" vertical="center" wrapText="1"/>
      <protection locked="0"/>
    </xf>
    <xf numFmtId="170" fontId="32" fillId="4" borderId="59" xfId="2" applyNumberFormat="1" applyFont="1" applyFill="1" applyBorder="1" applyAlignment="1" applyProtection="1">
      <alignment horizontal="center" vertical="center" wrapText="1"/>
      <protection locked="0"/>
    </xf>
    <xf numFmtId="173" fontId="16" fillId="4" borderId="65" xfId="2" applyNumberFormat="1" applyFont="1" applyFill="1" applyBorder="1" applyAlignment="1" applyProtection="1">
      <alignment horizontal="center" vertical="center" wrapText="1"/>
      <protection locked="0"/>
    </xf>
    <xf numFmtId="170" fontId="16" fillId="4" borderId="44" xfId="2" applyNumberFormat="1" applyFont="1" applyFill="1" applyBorder="1" applyAlignment="1" applyProtection="1">
      <alignment horizontal="center" vertical="center" wrapText="1"/>
      <protection locked="0"/>
    </xf>
    <xf numFmtId="0" fontId="49" fillId="0" borderId="0" xfId="2" applyFont="1" applyFill="1" applyBorder="1" applyAlignment="1" applyProtection="1">
      <alignment vertical="center" wrapText="1"/>
      <protection locked="0"/>
    </xf>
    <xf numFmtId="0" fontId="47" fillId="0" borderId="0" xfId="2" applyFont="1" applyFill="1" applyBorder="1" applyAlignment="1" applyProtection="1">
      <alignment vertical="center" wrapText="1"/>
    </xf>
    <xf numFmtId="0" fontId="1" fillId="0" borderId="0" xfId="2" applyFont="1" applyFill="1" applyBorder="1" applyProtection="1">
      <protection locked="0"/>
    </xf>
    <xf numFmtId="0" fontId="50" fillId="0" borderId="10" xfId="2" applyFont="1" applyFill="1" applyBorder="1" applyAlignment="1" applyProtection="1">
      <alignment horizontal="center" vertical="center" wrapText="1"/>
      <protection locked="0"/>
    </xf>
    <xf numFmtId="170" fontId="51" fillId="0" borderId="19" xfId="2" applyNumberFormat="1" applyFont="1" applyFill="1" applyBorder="1" applyAlignment="1" applyProtection="1">
      <alignment vertical="center"/>
      <protection locked="0"/>
    </xf>
    <xf numFmtId="0" fontId="3" fillId="0" borderId="69" xfId="2" applyFont="1" applyFill="1" applyBorder="1" applyAlignment="1" applyProtection="1">
      <alignment vertical="center"/>
      <protection locked="0"/>
    </xf>
    <xf numFmtId="166" fontId="32" fillId="0" borderId="0" xfId="2" applyNumberFormat="1" applyFont="1" applyFill="1" applyBorder="1" applyAlignment="1" applyProtection="1">
      <alignment horizontal="centerContinuous" vertical="center" wrapText="1"/>
      <protection locked="0"/>
    </xf>
    <xf numFmtId="0" fontId="50" fillId="4" borderId="10" xfId="2" applyFont="1" applyFill="1" applyBorder="1" applyAlignment="1" applyProtection="1">
      <alignment horizontal="center" vertical="center"/>
      <protection locked="0"/>
    </xf>
    <xf numFmtId="170" fontId="16" fillId="9" borderId="43" xfId="2" applyNumberFormat="1" applyFont="1" applyFill="1" applyBorder="1" applyAlignment="1" applyProtection="1">
      <alignment horizontal="right" vertical="center" wrapText="1"/>
      <protection locked="0"/>
    </xf>
    <xf numFmtId="0" fontId="3" fillId="0" borderId="0" xfId="2" applyFont="1" applyFill="1" applyBorder="1" applyAlignment="1" applyProtection="1">
      <alignment horizontal="left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</xf>
    <xf numFmtId="0" fontId="53" fillId="0" borderId="0" xfId="2" applyFont="1" applyFill="1" applyBorder="1" applyAlignment="1" applyProtection="1">
      <alignment horizontal="right" vertical="center"/>
    </xf>
    <xf numFmtId="170" fontId="53" fillId="0" borderId="0" xfId="2" applyNumberFormat="1" applyFont="1" applyFill="1" applyBorder="1" applyAlignment="1" applyProtection="1">
      <alignment horizontal="center" vertical="center" wrapText="1"/>
    </xf>
    <xf numFmtId="0" fontId="53" fillId="0" borderId="0" xfId="2" applyFont="1" applyFill="1" applyBorder="1" applyAlignment="1" applyProtection="1">
      <alignment horizontal="left" vertical="center"/>
    </xf>
    <xf numFmtId="170" fontId="21" fillId="0" borderId="0" xfId="2" applyNumberFormat="1" applyFont="1" applyFill="1" applyBorder="1" applyAlignment="1" applyProtection="1">
      <alignment horizontal="center" vertical="center" wrapText="1"/>
    </xf>
    <xf numFmtId="0" fontId="21" fillId="0" borderId="0" xfId="2" applyFont="1" applyFill="1" applyBorder="1" applyAlignment="1" applyProtection="1">
      <alignment horizontal="left" vertical="center"/>
    </xf>
    <xf numFmtId="0" fontId="54" fillId="0" borderId="0" xfId="2" applyFont="1" applyFill="1" applyBorder="1" applyAlignment="1" applyProtection="1">
      <alignment horizontal="center" vertical="center" wrapText="1"/>
    </xf>
    <xf numFmtId="0" fontId="54" fillId="0" borderId="0" xfId="2" applyFont="1" applyFill="1" applyBorder="1" applyAlignment="1" applyProtection="1">
      <alignment horizontal="left" vertical="center"/>
    </xf>
    <xf numFmtId="0" fontId="17" fillId="4" borderId="10" xfId="2" applyFont="1" applyFill="1" applyBorder="1" applyAlignment="1" applyProtection="1">
      <alignment wrapText="1"/>
      <protection locked="0"/>
    </xf>
    <xf numFmtId="0" fontId="17" fillId="4" borderId="10" xfId="2" applyFont="1" applyFill="1" applyBorder="1" applyAlignment="1" applyProtection="1">
      <alignment horizontal="center" wrapText="1"/>
      <protection locked="0"/>
    </xf>
    <xf numFmtId="0" fontId="1" fillId="0" borderId="70" xfId="2" applyBorder="1" applyProtection="1">
      <protection locked="0"/>
    </xf>
    <xf numFmtId="168" fontId="0" fillId="0" borderId="70" xfId="5" applyNumberFormat="1" applyFont="1" applyBorder="1" applyProtection="1">
      <protection locked="0"/>
    </xf>
    <xf numFmtId="0" fontId="1" fillId="0" borderId="13" xfId="2" applyFill="1" applyBorder="1" applyProtection="1">
      <protection locked="0"/>
    </xf>
    <xf numFmtId="0" fontId="33" fillId="0" borderId="0" xfId="2" applyFont="1" applyBorder="1" applyAlignment="1" applyProtection="1">
      <alignment horizontal="left" vertical="center" wrapText="1"/>
      <protection locked="0"/>
    </xf>
    <xf numFmtId="168" fontId="0" fillId="0" borderId="0" xfId="5" applyNumberFormat="1" applyFont="1" applyProtection="1">
      <protection locked="0"/>
    </xf>
    <xf numFmtId="0" fontId="1" fillId="0" borderId="5" xfId="2" applyBorder="1" applyProtection="1">
      <protection locked="0"/>
    </xf>
    <xf numFmtId="0" fontId="1" fillId="0" borderId="0" xfId="2" applyAlignment="1" applyProtection="1">
      <protection locked="0"/>
    </xf>
    <xf numFmtId="0" fontId="4" fillId="0" borderId="0" xfId="2" applyFont="1" applyAlignment="1" applyProtection="1">
      <protection locked="0"/>
    </xf>
    <xf numFmtId="0" fontId="47" fillId="2" borderId="68" xfId="2" applyFont="1" applyFill="1" applyBorder="1" applyAlignment="1" applyProtection="1">
      <alignment horizontal="center" vertical="center" wrapText="1"/>
    </xf>
    <xf numFmtId="0" fontId="47" fillId="2" borderId="10" xfId="2" applyFont="1" applyFill="1" applyBorder="1" applyAlignment="1" applyProtection="1">
      <alignment horizontal="center" vertical="center" wrapText="1"/>
    </xf>
    <xf numFmtId="0" fontId="47" fillId="2" borderId="68" xfId="2" applyFont="1" applyFill="1" applyBorder="1" applyAlignment="1" applyProtection="1">
      <alignment horizontal="center" vertical="center" wrapText="1"/>
    </xf>
    <xf numFmtId="175" fontId="21" fillId="0" borderId="19" xfId="2" applyNumberFormat="1" applyFont="1" applyFill="1" applyBorder="1" applyAlignment="1" applyProtection="1">
      <alignment horizontal="center" vertical="center" wrapText="1"/>
    </xf>
    <xf numFmtId="175" fontId="21" fillId="0" borderId="10" xfId="2" applyNumberFormat="1" applyFont="1" applyFill="1" applyBorder="1" applyAlignment="1" applyProtection="1">
      <alignment horizontal="center" vertical="center" wrapText="1"/>
    </xf>
    <xf numFmtId="175" fontId="48" fillId="0" borderId="19" xfId="2" applyNumberFormat="1" applyFont="1" applyFill="1" applyBorder="1" applyAlignment="1" applyProtection="1">
      <alignment horizontal="center" vertical="center" wrapText="1"/>
      <protection locked="0"/>
    </xf>
    <xf numFmtId="175" fontId="48" fillId="0" borderId="10" xfId="2" applyNumberFormat="1" applyFont="1" applyFill="1" applyBorder="1" applyAlignment="1" applyProtection="1">
      <alignment horizontal="center" vertical="center" wrapText="1"/>
      <protection locked="0"/>
    </xf>
    <xf numFmtId="175" fontId="3" fillId="0" borderId="19" xfId="2" applyNumberFormat="1" applyFont="1" applyBorder="1" applyProtection="1">
      <protection locked="0"/>
    </xf>
    <xf numFmtId="175" fontId="3" fillId="0" borderId="10" xfId="2" applyNumberFormat="1" applyFont="1" applyBorder="1" applyProtection="1">
      <protection locked="0"/>
    </xf>
    <xf numFmtId="167" fontId="31" fillId="7" borderId="43" xfId="2" applyNumberFormat="1" applyFont="1" applyFill="1" applyBorder="1" applyAlignment="1" applyProtection="1">
      <alignment vertical="center" wrapText="1"/>
    </xf>
    <xf numFmtId="172" fontId="55" fillId="4" borderId="49" xfId="2" applyNumberFormat="1" applyFont="1" applyFill="1" applyBorder="1" applyAlignment="1" applyProtection="1">
      <alignment horizontal="center" vertical="center" wrapText="1"/>
    </xf>
    <xf numFmtId="9" fontId="41" fillId="0" borderId="50" xfId="6" applyFont="1" applyFill="1" applyBorder="1" applyAlignment="1" applyProtection="1">
      <alignment horizontal="center" vertical="center" wrapText="1"/>
      <protection locked="0"/>
    </xf>
    <xf numFmtId="0" fontId="16" fillId="0" borderId="0" xfId="2" applyFont="1" applyFill="1" applyBorder="1" applyAlignment="1" applyProtection="1">
      <alignment horizontal="center" vertical="center" wrapText="1"/>
    </xf>
    <xf numFmtId="0" fontId="1" fillId="0" borderId="0" xfId="2" applyBorder="1" applyProtection="1">
      <protection locked="0"/>
    </xf>
    <xf numFmtId="0" fontId="1" fillId="0" borderId="9" xfId="2" applyBorder="1" applyProtection="1">
      <protection locked="0"/>
    </xf>
    <xf numFmtId="0" fontId="33" fillId="0" borderId="0" xfId="2" applyFont="1" applyBorder="1" applyAlignment="1" applyProtection="1">
      <alignment horizontal="left" wrapText="1"/>
      <protection locked="0"/>
    </xf>
    <xf numFmtId="0" fontId="47" fillId="2" borderId="68" xfId="2" applyFont="1" applyFill="1" applyBorder="1" applyAlignment="1" applyProtection="1">
      <alignment horizontal="center" vertical="center" wrapText="1"/>
    </xf>
    <xf numFmtId="0" fontId="18" fillId="4" borderId="2" xfId="2" applyFont="1" applyFill="1" applyBorder="1" applyAlignment="1" applyProtection="1">
      <alignment horizontal="centerContinuous" vertical="center" wrapText="1"/>
      <protection locked="0"/>
    </xf>
    <xf numFmtId="0" fontId="50" fillId="0" borderId="19" xfId="2" applyFont="1" applyFill="1" applyBorder="1" applyAlignment="1" applyProtection="1">
      <alignment horizontal="center" vertical="center" wrapText="1"/>
      <protection locked="0"/>
    </xf>
    <xf numFmtId="0" fontId="50" fillId="4" borderId="0" xfId="2" applyFont="1" applyFill="1" applyBorder="1" applyAlignment="1" applyProtection="1">
      <alignment horizontal="center" vertical="center"/>
      <protection locked="0"/>
    </xf>
    <xf numFmtId="0" fontId="45" fillId="8" borderId="0" xfId="2" applyFont="1" applyFill="1" applyBorder="1" applyAlignment="1" applyProtection="1">
      <alignment horizontal="center" vertical="center" wrapText="1"/>
      <protection locked="0"/>
    </xf>
    <xf numFmtId="0" fontId="7" fillId="0" borderId="2" xfId="1" applyFont="1" applyBorder="1" applyAlignment="1">
      <alignment horizontal="center" vertical="center" wrapText="1"/>
    </xf>
    <xf numFmtId="0" fontId="47" fillId="2" borderId="68" xfId="2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  <protection locked="0"/>
    </xf>
    <xf numFmtId="0" fontId="52" fillId="2" borderId="46" xfId="2" applyFont="1" applyFill="1" applyBorder="1" applyAlignment="1" applyProtection="1">
      <alignment horizontal="left" vertical="center" wrapText="1"/>
    </xf>
    <xf numFmtId="0" fontId="52" fillId="2" borderId="51" xfId="2" applyFont="1" applyFill="1" applyBorder="1" applyAlignment="1" applyProtection="1">
      <alignment horizontal="left" vertical="center" wrapText="1"/>
    </xf>
    <xf numFmtId="0" fontId="52" fillId="2" borderId="47" xfId="2" applyFont="1" applyFill="1" applyBorder="1" applyAlignment="1" applyProtection="1">
      <alignment horizontal="left" vertical="center" wrapText="1"/>
    </xf>
    <xf numFmtId="0" fontId="21" fillId="4" borderId="63" xfId="2" applyFont="1" applyFill="1" applyBorder="1" applyAlignment="1" applyProtection="1">
      <alignment horizontal="left" vertical="center"/>
    </xf>
    <xf numFmtId="0" fontId="21" fillId="4" borderId="64" xfId="2" applyFont="1" applyFill="1" applyBorder="1" applyAlignment="1" applyProtection="1">
      <alignment horizontal="left" vertical="center"/>
    </xf>
    <xf numFmtId="0" fontId="38" fillId="4" borderId="46" xfId="2" applyFont="1" applyFill="1" applyBorder="1" applyAlignment="1" applyProtection="1">
      <alignment horizontal="left" vertical="center" wrapText="1"/>
    </xf>
    <xf numFmtId="0" fontId="38" fillId="4" borderId="51" xfId="2" applyFont="1" applyFill="1" applyBorder="1" applyAlignment="1" applyProtection="1">
      <alignment horizontal="left" vertical="center" wrapText="1"/>
    </xf>
    <xf numFmtId="0" fontId="38" fillId="4" borderId="47" xfId="2" applyFont="1" applyFill="1" applyBorder="1" applyAlignment="1" applyProtection="1">
      <alignment horizontal="left" vertical="center" wrapText="1"/>
    </xf>
    <xf numFmtId="0" fontId="22" fillId="2" borderId="1" xfId="2" applyFont="1" applyFill="1" applyBorder="1" applyAlignment="1" applyProtection="1">
      <alignment horizontal="center" vertical="center" wrapText="1"/>
      <protection locked="0"/>
    </xf>
    <xf numFmtId="0" fontId="22" fillId="2" borderId="2" xfId="2" applyFont="1" applyFill="1" applyBorder="1" applyAlignment="1" applyProtection="1">
      <alignment horizontal="center" vertical="center" wrapText="1"/>
      <protection locked="0"/>
    </xf>
    <xf numFmtId="0" fontId="22" fillId="2" borderId="3" xfId="2" applyFont="1" applyFill="1" applyBorder="1" applyAlignment="1" applyProtection="1">
      <alignment horizontal="center" vertical="center" wrapText="1"/>
      <protection locked="0"/>
    </xf>
    <xf numFmtId="0" fontId="47" fillId="2" borderId="53" xfId="2" applyFont="1" applyFill="1" applyBorder="1" applyAlignment="1" applyProtection="1">
      <alignment horizontal="left" vertical="center" wrapText="1"/>
    </xf>
    <xf numFmtId="0" fontId="47" fillId="2" borderId="58" xfId="2" applyFont="1" applyFill="1" applyBorder="1" applyAlignment="1" applyProtection="1">
      <alignment horizontal="left" vertical="center" wrapText="1"/>
    </xf>
    <xf numFmtId="0" fontId="47" fillId="2" borderId="54" xfId="2" applyFont="1" applyFill="1" applyBorder="1" applyAlignment="1" applyProtection="1">
      <alignment horizontal="left" vertical="center"/>
    </xf>
    <xf numFmtId="0" fontId="21" fillId="4" borderId="53" xfId="2" applyFont="1" applyFill="1" applyBorder="1" applyAlignment="1" applyProtection="1">
      <alignment horizontal="left" vertical="center" wrapText="1"/>
    </xf>
    <xf numFmtId="0" fontId="21" fillId="4" borderId="58" xfId="2" applyFont="1" applyFill="1" applyBorder="1" applyAlignment="1" applyProtection="1">
      <alignment horizontal="left" vertical="center" wrapText="1"/>
    </xf>
    <xf numFmtId="0" fontId="21" fillId="4" borderId="58" xfId="2" applyFont="1" applyFill="1" applyBorder="1" applyAlignment="1" applyProtection="1">
      <alignment horizontal="left" vertical="center"/>
    </xf>
    <xf numFmtId="167" fontId="44" fillId="4" borderId="46" xfId="2" applyNumberFormat="1" applyFont="1" applyFill="1" applyBorder="1" applyAlignment="1" applyProtection="1">
      <alignment horizontal="center" vertical="center" wrapText="1"/>
      <protection locked="0"/>
    </xf>
    <xf numFmtId="167" fontId="44" fillId="4" borderId="51" xfId="2" applyNumberFormat="1" applyFont="1" applyFill="1" applyBorder="1" applyAlignment="1" applyProtection="1">
      <alignment horizontal="center" vertical="center" wrapText="1"/>
      <protection locked="0"/>
    </xf>
    <xf numFmtId="167" fontId="44" fillId="4" borderId="47" xfId="2" applyNumberFormat="1" applyFont="1" applyFill="1" applyBorder="1" applyAlignment="1" applyProtection="1">
      <alignment horizontal="center" vertical="center" wrapText="1"/>
      <protection locked="0"/>
    </xf>
    <xf numFmtId="170" fontId="44" fillId="10" borderId="46" xfId="2" applyNumberFormat="1" applyFont="1" applyFill="1" applyBorder="1" applyAlignment="1" applyProtection="1">
      <alignment horizontal="center" vertical="center" wrapText="1"/>
      <protection locked="0"/>
    </xf>
    <xf numFmtId="170" fontId="44" fillId="10" borderId="51" xfId="2" applyNumberFormat="1" applyFont="1" applyFill="1" applyBorder="1" applyAlignment="1" applyProtection="1">
      <alignment horizontal="center" vertical="center" wrapText="1"/>
      <protection locked="0"/>
    </xf>
    <xf numFmtId="170" fontId="44" fillId="10" borderId="47" xfId="2" applyNumberFormat="1" applyFont="1" applyFill="1" applyBorder="1" applyAlignment="1" applyProtection="1">
      <alignment horizontal="center" vertical="center" wrapText="1"/>
      <protection locked="0"/>
    </xf>
    <xf numFmtId="0" fontId="16" fillId="0" borderId="31" xfId="2" applyFont="1" applyFill="1" applyBorder="1" applyAlignment="1" applyProtection="1">
      <alignment horizontal="center" vertical="center" wrapText="1"/>
    </xf>
    <xf numFmtId="0" fontId="16" fillId="0" borderId="36" xfId="2" applyFont="1" applyFill="1" applyBorder="1" applyAlignment="1" applyProtection="1">
      <alignment horizontal="center" vertical="center" wrapText="1"/>
    </xf>
    <xf numFmtId="0" fontId="16" fillId="0" borderId="41" xfId="2" applyFont="1" applyFill="1" applyBorder="1" applyAlignment="1" applyProtection="1">
      <alignment horizontal="center" vertical="center" wrapText="1"/>
    </xf>
    <xf numFmtId="0" fontId="21" fillId="4" borderId="60" xfId="2" applyFont="1" applyFill="1" applyBorder="1" applyAlignment="1" applyProtection="1">
      <alignment horizontal="left" vertical="center" wrapText="1"/>
    </xf>
    <xf numFmtId="0" fontId="21" fillId="4" borderId="61" xfId="2" applyFont="1" applyFill="1" applyBorder="1" applyAlignment="1" applyProtection="1">
      <alignment horizontal="left" vertical="center" wrapText="1"/>
    </xf>
    <xf numFmtId="0" fontId="21" fillId="4" borderId="46" xfId="2" applyFont="1" applyFill="1" applyBorder="1" applyAlignment="1" applyProtection="1">
      <alignment horizontal="left" vertical="center" wrapText="1"/>
    </xf>
    <xf numFmtId="0" fontId="21" fillId="4" borderId="51" xfId="2" applyFont="1" applyFill="1" applyBorder="1" applyAlignment="1" applyProtection="1">
      <alignment horizontal="left" vertical="center" wrapText="1"/>
    </xf>
    <xf numFmtId="0" fontId="21" fillId="4" borderId="66" xfId="2" applyFont="1" applyFill="1" applyBorder="1" applyAlignment="1" applyProtection="1">
      <alignment horizontal="left" vertical="center" wrapText="1"/>
    </xf>
    <xf numFmtId="0" fontId="47" fillId="2" borderId="67" xfId="2" applyFont="1" applyFill="1" applyBorder="1" applyAlignment="1" applyProtection="1">
      <alignment horizontal="center" vertical="center" wrapText="1"/>
    </xf>
    <xf numFmtId="172" fontId="48" fillId="4" borderId="10" xfId="2" applyNumberFormat="1" applyFont="1" applyFill="1" applyBorder="1" applyAlignment="1" applyProtection="1">
      <alignment horizontal="center" vertical="center" wrapText="1"/>
      <protection locked="0"/>
    </xf>
    <xf numFmtId="172" fontId="32" fillId="0" borderId="38" xfId="2" applyNumberFormat="1" applyFont="1" applyFill="1" applyBorder="1" applyAlignment="1" applyProtection="1">
      <alignment horizontal="center" vertical="center" wrapText="1"/>
      <protection locked="0"/>
    </xf>
    <xf numFmtId="172" fontId="32" fillId="0" borderId="73" xfId="2" applyNumberFormat="1" applyFont="1" applyFill="1" applyBorder="1" applyAlignment="1" applyProtection="1">
      <alignment horizontal="center" vertical="center" wrapText="1"/>
      <protection locked="0"/>
    </xf>
    <xf numFmtId="170" fontId="44" fillId="10" borderId="79" xfId="2" applyNumberFormat="1" applyFont="1" applyFill="1" applyBorder="1" applyAlignment="1" applyProtection="1">
      <alignment horizontal="center" vertical="center" wrapText="1"/>
      <protection locked="0"/>
    </xf>
    <xf numFmtId="0" fontId="21" fillId="4" borderId="21" xfId="2" applyFont="1" applyFill="1" applyBorder="1" applyAlignment="1" applyProtection="1">
      <alignment horizontal="left" vertical="center"/>
    </xf>
    <xf numFmtId="0" fontId="21" fillId="4" borderId="75" xfId="2" applyFont="1" applyFill="1" applyBorder="1" applyAlignment="1" applyProtection="1">
      <alignment horizontal="left" vertical="center"/>
    </xf>
    <xf numFmtId="0" fontId="21" fillId="4" borderId="22" xfId="2" applyFont="1" applyFill="1" applyBorder="1" applyAlignment="1" applyProtection="1">
      <alignment horizontal="left" vertical="center"/>
    </xf>
    <xf numFmtId="0" fontId="21" fillId="4" borderId="21" xfId="2" applyFont="1" applyFill="1" applyBorder="1" applyAlignment="1" applyProtection="1">
      <alignment horizontal="left" vertical="center" wrapText="1"/>
    </xf>
    <xf numFmtId="0" fontId="21" fillId="4" borderId="75" xfId="2" applyFont="1" applyFill="1" applyBorder="1" applyAlignment="1" applyProtection="1">
      <alignment horizontal="left" vertical="center" wrapText="1"/>
    </xf>
    <xf numFmtId="0" fontId="21" fillId="4" borderId="22" xfId="2" applyFont="1" applyFill="1" applyBorder="1" applyAlignment="1" applyProtection="1">
      <alignment horizontal="left" vertical="center" wrapText="1"/>
    </xf>
    <xf numFmtId="0" fontId="21" fillId="4" borderId="25" xfId="2" applyFont="1" applyFill="1" applyBorder="1" applyAlignment="1" applyProtection="1">
      <alignment vertical="center" wrapText="1"/>
    </xf>
    <xf numFmtId="0" fontId="21" fillId="4" borderId="76" xfId="2" applyFont="1" applyFill="1" applyBorder="1" applyAlignment="1" applyProtection="1">
      <alignment vertical="center" wrapText="1"/>
    </xf>
    <xf numFmtId="0" fontId="21" fillId="4" borderId="26" xfId="2" applyFont="1" applyFill="1" applyBorder="1" applyAlignment="1" applyProtection="1">
      <alignment vertical="center" wrapText="1"/>
    </xf>
    <xf numFmtId="0" fontId="33" fillId="0" borderId="0" xfId="2" applyFont="1" applyBorder="1" applyAlignment="1" applyProtection="1">
      <alignment horizontal="left" wrapText="1"/>
      <protection locked="0"/>
    </xf>
    <xf numFmtId="0" fontId="11" fillId="2" borderId="1" xfId="1" applyFont="1" applyFill="1" applyBorder="1" applyAlignment="1">
      <alignment horizontal="center" vertical="center" wrapText="1"/>
    </xf>
    <xf numFmtId="0" fontId="11" fillId="2" borderId="2" xfId="1" applyFont="1" applyFill="1" applyBorder="1" applyAlignment="1">
      <alignment horizontal="center" vertical="center" wrapText="1"/>
    </xf>
    <xf numFmtId="0" fontId="12" fillId="0" borderId="8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21" fillId="4" borderId="17" xfId="2" applyFont="1" applyFill="1" applyBorder="1" applyAlignment="1" applyProtection="1">
      <alignment vertical="center"/>
    </xf>
    <xf numFmtId="0" fontId="21" fillId="4" borderId="74" xfId="2" applyFont="1" applyFill="1" applyBorder="1" applyAlignment="1" applyProtection="1">
      <alignment vertical="center"/>
    </xf>
    <xf numFmtId="0" fontId="21" fillId="4" borderId="18" xfId="2" applyFont="1" applyFill="1" applyBorder="1" applyAlignment="1" applyProtection="1">
      <alignment vertical="center"/>
    </xf>
    <xf numFmtId="0" fontId="19" fillId="4" borderId="9" xfId="2" applyFont="1" applyFill="1" applyBorder="1" applyAlignment="1" applyProtection="1">
      <alignment horizontal="left"/>
      <protection locked="0"/>
    </xf>
    <xf numFmtId="0" fontId="19" fillId="4" borderId="70" xfId="2" applyFont="1" applyFill="1" applyBorder="1" applyAlignment="1" applyProtection="1">
      <alignment horizontal="left"/>
      <protection locked="0"/>
    </xf>
    <xf numFmtId="0" fontId="19" fillId="4" borderId="13" xfId="2" applyFont="1" applyFill="1" applyBorder="1" applyAlignment="1" applyProtection="1">
      <alignment horizontal="left"/>
      <protection locked="0"/>
    </xf>
    <xf numFmtId="0" fontId="19" fillId="4" borderId="0" xfId="2" applyFont="1" applyFill="1" applyBorder="1" applyAlignment="1" applyProtection="1">
      <alignment horizontal="center"/>
      <protection locked="0"/>
    </xf>
    <xf numFmtId="0" fontId="19" fillId="4" borderId="9" xfId="2" applyFont="1" applyFill="1" applyBorder="1" applyAlignment="1" applyProtection="1">
      <alignment horizontal="center"/>
      <protection locked="0"/>
    </xf>
    <xf numFmtId="0" fontId="11" fillId="2" borderId="4" xfId="1" applyFont="1" applyFill="1" applyBorder="1" applyAlignment="1">
      <alignment horizontal="center" vertical="center" wrapText="1"/>
    </xf>
    <xf numFmtId="0" fontId="11" fillId="2" borderId="5" xfId="1" applyFont="1" applyFill="1" applyBorder="1" applyAlignment="1">
      <alignment horizontal="center" vertical="center" wrapText="1"/>
    </xf>
    <xf numFmtId="0" fontId="11" fillId="2" borderId="6" xfId="1" applyFont="1" applyFill="1" applyBorder="1" applyAlignment="1">
      <alignment horizontal="center" vertical="center" wrapText="1"/>
    </xf>
    <xf numFmtId="0" fontId="48" fillId="0" borderId="37" xfId="2" applyFont="1" applyFill="1" applyBorder="1" applyAlignment="1" applyProtection="1">
      <alignment horizontal="left" vertical="center" wrapText="1"/>
    </xf>
    <xf numFmtId="0" fontId="48" fillId="0" borderId="77" xfId="2" applyFont="1" applyFill="1" applyBorder="1" applyAlignment="1" applyProtection="1">
      <alignment horizontal="left" vertical="center" wrapText="1"/>
    </xf>
    <xf numFmtId="0" fontId="48" fillId="0" borderId="38" xfId="2" applyFont="1" applyFill="1" applyBorder="1" applyAlignment="1" applyProtection="1">
      <alignment horizontal="left" vertical="center" wrapText="1"/>
    </xf>
    <xf numFmtId="0" fontId="48" fillId="4" borderId="10" xfId="2" applyFont="1" applyFill="1" applyBorder="1" applyAlignment="1" applyProtection="1">
      <alignment horizontal="left" vertical="center"/>
    </xf>
    <xf numFmtId="0" fontId="48" fillId="0" borderId="71" xfId="2" applyFont="1" applyFill="1" applyBorder="1" applyAlignment="1" applyProtection="1">
      <alignment horizontal="left" vertical="center" wrapText="1"/>
    </xf>
    <xf numFmtId="0" fontId="48" fillId="0" borderId="78" xfId="2" applyFont="1" applyFill="1" applyBorder="1" applyAlignment="1" applyProtection="1">
      <alignment horizontal="left" vertical="center" wrapText="1"/>
    </xf>
    <xf numFmtId="0" fontId="48" fillId="0" borderId="73" xfId="2" applyFont="1" applyFill="1" applyBorder="1" applyAlignment="1" applyProtection="1">
      <alignment horizontal="left" vertical="center" wrapText="1"/>
    </xf>
    <xf numFmtId="0" fontId="48" fillId="10" borderId="32" xfId="2" applyFont="1" applyFill="1" applyBorder="1" applyAlignment="1" applyProtection="1">
      <alignment horizontal="left" vertical="center" wrapText="1"/>
    </xf>
    <xf numFmtId="0" fontId="48" fillId="10" borderId="48" xfId="2" applyFont="1" applyFill="1" applyBorder="1" applyAlignment="1" applyProtection="1">
      <alignment horizontal="left" vertical="center" wrapText="1"/>
    </xf>
    <xf numFmtId="0" fontId="48" fillId="10" borderId="72" xfId="2" applyFont="1" applyFill="1" applyBorder="1" applyAlignment="1" applyProtection="1">
      <alignment horizontal="left" vertical="center" wrapText="1"/>
    </xf>
  </cellXfs>
  <cellStyles count="9">
    <cellStyle name="Monétaire 2" xfId="3" xr:uid="{00000000-0005-0000-0000-000000000000}"/>
    <cellStyle name="Monétaire 2 2" xfId="8" xr:uid="{00000000-0005-0000-0000-000001000000}"/>
    <cellStyle name="Normal" xfId="0" builtinId="0"/>
    <cellStyle name="Normal 2" xfId="1" xr:uid="{00000000-0005-0000-0000-000003000000}"/>
    <cellStyle name="Normal 2 2" xfId="7" xr:uid="{00000000-0005-0000-0000-000004000000}"/>
    <cellStyle name="Normal 3" xfId="2" xr:uid="{00000000-0005-0000-0000-000005000000}"/>
    <cellStyle name="Pourcentage" xfId="6" builtinId="5"/>
    <cellStyle name="Pourcentage 2" xfId="4" xr:uid="{00000000-0005-0000-0000-000007000000}"/>
    <cellStyle name="Pourcentage 2 2" xfId="5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57150</xdr:colOff>
      <xdr:row>16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8236573" y="607479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12</xdr:col>
      <xdr:colOff>303594</xdr:colOff>
      <xdr:row>24</xdr:row>
      <xdr:rowOff>26686</xdr:rowOff>
    </xdr:from>
    <xdr:to>
      <xdr:col>16</xdr:col>
      <xdr:colOff>1662547</xdr:colOff>
      <xdr:row>28</xdr:row>
      <xdr:rowOff>289138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3640672" y="10824557"/>
          <a:ext cx="6201298" cy="2353645"/>
        </a:xfrm>
        <a:prstGeom prst="wedgeRectCallout">
          <a:avLst>
            <a:gd name="adj1" fmla="val -83887"/>
            <a:gd name="adj2" fmla="val 32491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5/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Chaque livrable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demandé par l'AFD ET tout autre livrable/tâche proposé(e) par le soumissionnaire doivent être intégrés à ce tableau.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soumissionnaire doit préciser </a:t>
          </a:r>
          <a:r>
            <a:rPr lang="fr-FR" sz="1600" b="1" u="sng" baseline="0">
              <a:latin typeface="Roboto Bold" panose="02000000000000000000" pitchFamily="2" charset="0"/>
              <a:ea typeface="Roboto Bold" panose="02000000000000000000" pitchFamily="2" charset="0"/>
            </a:rPr>
            <a:t>le nombre de jours par profil prévu par livrable</a:t>
          </a:r>
        </a:p>
        <a:p>
          <a:pPr algn="l"/>
          <a:endParaRPr lang="fr-FR" sz="1600" b="1" baseline="0"/>
        </a:p>
        <a:p>
          <a:pPr algn="l"/>
          <a:r>
            <a:rPr lang="fr-FR" sz="1600" b="1" baseline="0"/>
            <a:t>SEULES LES CELLULES DE </a:t>
          </a:r>
          <a:r>
            <a:rPr lang="fr-FR" sz="1600" b="1" u="sng" baseline="0"/>
            <a:t>COULEUR BANCHE </a:t>
          </a:r>
          <a:r>
            <a:rPr lang="fr-FR" sz="1600" b="1" baseline="0"/>
            <a:t>DOIVENT ETRE  RENSEIGNEES</a:t>
          </a:r>
        </a:p>
      </xdr:txBody>
    </xdr:sp>
    <xdr:clientData/>
  </xdr:twoCellAnchor>
  <xdr:twoCellAnchor editAs="oneCell">
    <xdr:from>
      <xdr:col>1</xdr:col>
      <xdr:colOff>927953</xdr:colOff>
      <xdr:row>1</xdr:row>
      <xdr:rowOff>245617</xdr:rowOff>
    </xdr:from>
    <xdr:to>
      <xdr:col>1</xdr:col>
      <xdr:colOff>3164701</xdr:colOff>
      <xdr:row>1</xdr:row>
      <xdr:rowOff>1398589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01664" y="460302"/>
          <a:ext cx="2281434" cy="1147450"/>
        </a:xfrm>
        <a:prstGeom prst="rect">
          <a:avLst/>
        </a:prstGeom>
      </xdr:spPr>
    </xdr:pic>
    <xdr:clientData/>
  </xdr:twoCellAnchor>
  <xdr:twoCellAnchor>
    <xdr:from>
      <xdr:col>12</xdr:col>
      <xdr:colOff>296968</xdr:colOff>
      <xdr:row>18</xdr:row>
      <xdr:rowOff>231310</xdr:rowOff>
    </xdr:from>
    <xdr:to>
      <xdr:col>16</xdr:col>
      <xdr:colOff>1691459</xdr:colOff>
      <xdr:row>19</xdr:row>
      <xdr:rowOff>433710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23634046" y="7506753"/>
          <a:ext cx="6236836" cy="743089"/>
        </a:xfrm>
        <a:prstGeom prst="wedgeRectCallout">
          <a:avLst>
            <a:gd name="adj1" fmla="val -60512"/>
            <a:gd name="adj2" fmla="val 38986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3/ Les lignes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 19 à 26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doivent être intégralement remplies pour chaque profil proposé</a:t>
          </a:r>
          <a:endParaRPr lang="fr-FR" sz="1600" b="1" baseline="0"/>
        </a:p>
      </xdr:txBody>
    </xdr:sp>
    <xdr:clientData/>
  </xdr:twoCellAnchor>
  <xdr:twoCellAnchor>
    <xdr:from>
      <xdr:col>1</xdr:col>
      <xdr:colOff>0</xdr:colOff>
      <xdr:row>26</xdr:row>
      <xdr:rowOff>159026</xdr:rowOff>
    </xdr:from>
    <xdr:to>
      <xdr:col>3</xdr:col>
      <xdr:colOff>3310636</xdr:colOff>
      <xdr:row>28</xdr:row>
      <xdr:rowOff>448163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343354" y="12038275"/>
          <a:ext cx="5257258" cy="1298952"/>
        </a:xfrm>
        <a:prstGeom prst="wedgeRectCallout">
          <a:avLst>
            <a:gd name="adj1" fmla="val 25627"/>
            <a:gd name="adj2" fmla="val 60159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4/ Le soumissionnaire doit préciser si les jours attribués au profil sont réalisés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SUR PLACE 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sur le(s) lieu(x) de la mission" ou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EN DISTANCIEL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directement dans les bureaux du soumissionnaire / en télétravail".</a:t>
          </a:r>
          <a:endParaRPr lang="fr-FR" sz="1600" b="1" u="none" baseline="0"/>
        </a:p>
      </xdr:txBody>
    </xdr:sp>
    <xdr:clientData/>
  </xdr:twoCellAnchor>
  <xdr:twoCellAnchor>
    <xdr:from>
      <xdr:col>4</xdr:col>
      <xdr:colOff>421925</xdr:colOff>
      <xdr:row>84</xdr:row>
      <xdr:rowOff>431187</xdr:rowOff>
    </xdr:from>
    <xdr:to>
      <xdr:col>7</xdr:col>
      <xdr:colOff>747205</xdr:colOff>
      <xdr:row>85</xdr:row>
      <xdr:rowOff>463198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7438361" y="35808860"/>
          <a:ext cx="7819537" cy="578991"/>
        </a:xfrm>
        <a:prstGeom prst="wedgeRectCallout">
          <a:avLst>
            <a:gd name="adj1" fmla="val -53222"/>
            <a:gd name="adj2" fmla="val -48227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9/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 Les éventuels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frais de sécurité </a:t>
          </a:r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doivent être décomposés ici</a:t>
          </a:r>
          <a:endParaRPr lang="fr-FR" sz="1600" b="1" baseline="0"/>
        </a:p>
      </xdr:txBody>
    </xdr:sp>
    <xdr:clientData/>
  </xdr:twoCellAnchor>
  <xdr:twoCellAnchor>
    <xdr:from>
      <xdr:col>13</xdr:col>
      <xdr:colOff>80115</xdr:colOff>
      <xdr:row>96</xdr:row>
      <xdr:rowOff>404794</xdr:rowOff>
    </xdr:from>
    <xdr:to>
      <xdr:col>17</xdr:col>
      <xdr:colOff>36745</xdr:colOff>
      <xdr:row>98</xdr:row>
      <xdr:rowOff>528280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23790905" y="30110867"/>
          <a:ext cx="6906070" cy="1236669"/>
        </a:xfrm>
        <a:prstGeom prst="wedgeRectCallout">
          <a:avLst>
            <a:gd name="adj1" fmla="val -55717"/>
            <a:gd name="adj2" fmla="val 4212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8/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montant des per diems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doit respecter le barême fixé par l'UE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ailleurs,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les per diems couvrent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:</a:t>
          </a:r>
        </a:p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Le logement, les repas, les frais de transport locaux à l'intérieur du lieu de mission et les frais divers</a:t>
          </a:r>
          <a:endParaRPr lang="fr-FR" sz="1600" b="1" baseline="0">
            <a:solidFill>
              <a:schemeClr val="bg1"/>
            </a:solidFill>
          </a:endParaRPr>
        </a:p>
      </xdr:txBody>
    </xdr:sp>
    <xdr:clientData/>
  </xdr:twoCellAnchor>
  <xdr:twoCellAnchor>
    <xdr:from>
      <xdr:col>13</xdr:col>
      <xdr:colOff>73489</xdr:colOff>
      <xdr:row>91</xdr:row>
      <xdr:rowOff>115654</xdr:rowOff>
    </xdr:from>
    <xdr:to>
      <xdr:col>17</xdr:col>
      <xdr:colOff>30119</xdr:colOff>
      <xdr:row>94</xdr:row>
      <xdr:rowOff>260224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23784279" y="27587411"/>
          <a:ext cx="6906070" cy="1718928"/>
        </a:xfrm>
        <a:prstGeom prst="wedgeRectCallout">
          <a:avLst>
            <a:gd name="adj1" fmla="val -55717"/>
            <a:gd name="adj2" fmla="val 4212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7/ 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remboursements des tickets d'avion se font sur la base de la 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classe économique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frais éventuels de test(s) PCR de même que ceux relatifs au(x) visa(s),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devront être inclus dans le coût des billets d’avion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 </a:t>
          </a:r>
        </a:p>
        <a:p>
          <a:pPr algn="l"/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</xdr:txBody>
    </xdr:sp>
    <xdr:clientData/>
  </xdr:twoCellAnchor>
  <xdr:twoCellAnchor>
    <xdr:from>
      <xdr:col>5</xdr:col>
      <xdr:colOff>448163</xdr:colOff>
      <xdr:row>56</xdr:row>
      <xdr:rowOff>130112</xdr:rowOff>
    </xdr:from>
    <xdr:to>
      <xdr:col>8</xdr:col>
      <xdr:colOff>636105</xdr:colOff>
      <xdr:row>57</xdr:row>
      <xdr:rowOff>433707</xdr:rowOff>
    </xdr:to>
    <xdr:sp macro="" textlink="">
      <xdr:nvSpPr>
        <xdr:cNvPr id="10" name="Rectangl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8304052" y="23785242"/>
          <a:ext cx="7113528" cy="446719"/>
        </a:xfrm>
        <a:prstGeom prst="wedgeRectCallout">
          <a:avLst>
            <a:gd name="adj1" fmla="val -55091"/>
            <a:gd name="adj2" fmla="val -2465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6/ Le soumissionnaire doit intégrer le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taux de TVA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 applicable</a:t>
          </a:r>
          <a:endParaRPr lang="fr-FR" sz="1600" b="1" baseline="0"/>
        </a:p>
      </xdr:txBody>
    </xdr:sp>
    <xdr:clientData/>
  </xdr:twoCellAnchor>
  <xdr:twoCellAnchor>
    <xdr:from>
      <xdr:col>7</xdr:col>
      <xdr:colOff>1568576</xdr:colOff>
      <xdr:row>97</xdr:row>
      <xdr:rowOff>128305</xdr:rowOff>
    </xdr:from>
    <xdr:to>
      <xdr:col>10</xdr:col>
      <xdr:colOff>2072760</xdr:colOff>
      <xdr:row>99</xdr:row>
      <xdr:rowOff>119271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14688229" y="39427628"/>
          <a:ext cx="7958531" cy="786096"/>
        </a:xfrm>
        <a:prstGeom prst="wedgeRectCallout">
          <a:avLst>
            <a:gd name="adj1" fmla="val -52608"/>
            <a:gd name="adj2" fmla="val -2404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10/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La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8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répartition du montant total EN €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HT ET TTC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acteur du consortium doit être réalisée ici.</a:t>
          </a:r>
          <a:endParaRPr lang="fr-FR" sz="1600" b="1" baseline="0"/>
        </a:p>
      </xdr:txBody>
    </xdr:sp>
    <xdr:clientData/>
  </xdr:twoCellAnchor>
  <xdr:twoCellAnchor>
    <xdr:from>
      <xdr:col>4</xdr:col>
      <xdr:colOff>325880</xdr:colOff>
      <xdr:row>10</xdr:row>
      <xdr:rowOff>245769</xdr:rowOff>
    </xdr:from>
    <xdr:to>
      <xdr:col>6</xdr:col>
      <xdr:colOff>1691460</xdr:colOff>
      <xdr:row>13</xdr:row>
      <xdr:rowOff>72287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6003111" y="4722353"/>
          <a:ext cx="5913726" cy="661405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4 uniquement.</a:t>
          </a:r>
          <a:endParaRPr lang="fr-FR" sz="1200" b="1" baseline="0"/>
        </a:p>
      </xdr:txBody>
    </xdr:sp>
    <xdr:clientData/>
  </xdr:twoCellAnchor>
  <xdr:twoCellAnchor>
    <xdr:from>
      <xdr:col>4</xdr:col>
      <xdr:colOff>321542</xdr:colOff>
      <xdr:row>10</xdr:row>
      <xdr:rowOff>255166</xdr:rowOff>
    </xdr:from>
    <xdr:to>
      <xdr:col>6</xdr:col>
      <xdr:colOff>1687122</xdr:colOff>
      <xdr:row>13</xdr:row>
      <xdr:rowOff>81684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7337772" y="5678691"/>
          <a:ext cx="6435170" cy="669714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1/ 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7 uniquement.</a:t>
          </a:r>
          <a:endParaRPr lang="fr-FR" sz="1200" b="1" baseline="0"/>
        </a:p>
      </xdr:txBody>
    </xdr:sp>
    <xdr:clientData/>
  </xdr:twoCellAnchor>
  <xdr:twoCellAnchor>
    <xdr:from>
      <xdr:col>4</xdr:col>
      <xdr:colOff>318530</xdr:colOff>
      <xdr:row>13</xdr:row>
      <xdr:rowOff>258419</xdr:rowOff>
    </xdr:from>
    <xdr:to>
      <xdr:col>6</xdr:col>
      <xdr:colOff>1684110</xdr:colOff>
      <xdr:row>16</xdr:row>
      <xdr:rowOff>176256</xdr:rowOff>
    </xdr:to>
    <xdr:sp macro="" textlink="">
      <xdr:nvSpPr>
        <xdr:cNvPr id="15" name="Rectangle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5983835" y="5565914"/>
          <a:ext cx="5917700" cy="673212"/>
        </a:xfrm>
        <a:prstGeom prst="wedgeRectCallout">
          <a:avLst>
            <a:gd name="adj1" fmla="val -33278"/>
            <a:gd name="adj2" fmla="val 9506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2/ Cet exemple en rouge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devra être supprimé </a:t>
          </a:r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par le soumissionnaire.</a:t>
          </a:r>
          <a:endParaRPr lang="fr-FR" sz="1200" b="1" baseline="0">
            <a:solidFill>
              <a:schemeClr val="bg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71"/>
  <sheetViews>
    <sheetView showGridLines="0" tabSelected="1" topLeftCell="E1" zoomScale="63" zoomScaleNormal="64" zoomScaleSheetLayoutView="55" zoomScalePageLayoutView="70" workbookViewId="0">
      <selection activeCell="E2" sqref="E2:K2"/>
    </sheetView>
  </sheetViews>
  <sheetFormatPr baseColWidth="10" defaultColWidth="11.08984375" defaultRowHeight="17.149999999999999" customHeight="1" x14ac:dyDescent="0.35"/>
  <cols>
    <col min="1" max="1" width="2.81640625" style="3" customWidth="1"/>
    <col min="2" max="3" width="50.26953125" style="3" customWidth="1"/>
    <col min="4" max="4" width="47.36328125" style="3" customWidth="1"/>
    <col min="5" max="5" width="34.6328125" style="3" customWidth="1"/>
    <col min="6" max="6" width="38" style="3" customWidth="1"/>
    <col min="7" max="11" width="34.6328125" style="3" customWidth="1"/>
    <col min="12" max="12" width="28.1796875" style="3" customWidth="1"/>
    <col min="13" max="13" width="5.1796875" style="3" customWidth="1"/>
    <col min="14" max="14" width="14.453125" style="3" customWidth="1"/>
    <col min="15" max="15" width="34.6328125" style="3" customWidth="1"/>
    <col min="16" max="16" width="13.36328125" style="3" customWidth="1"/>
    <col min="17" max="17" width="34.6328125" style="3" customWidth="1"/>
    <col min="18" max="18" width="3.453125" style="3" customWidth="1"/>
    <col min="19" max="23" width="11.08984375" style="3"/>
    <col min="24" max="24" width="11.08984375" style="4"/>
    <col min="25" max="25" width="1" style="4" customWidth="1"/>
    <col min="26" max="26" width="0.1796875" style="4" customWidth="1"/>
    <col min="27" max="30" width="11.08984375" style="4"/>
    <col min="31" max="16384" width="11.08984375" style="3"/>
  </cols>
  <sheetData>
    <row r="1" spans="1:25" ht="17.149999999999999" customHeight="1" thickBot="1" x14ac:dyDescent="0.4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1"/>
    </row>
    <row r="2" spans="1:25" ht="168.5" customHeight="1" thickBot="1" x14ac:dyDescent="0.4">
      <c r="A2" s="1"/>
      <c r="B2" s="5"/>
      <c r="C2" s="5"/>
      <c r="D2" s="5"/>
      <c r="E2" s="174" t="s">
        <v>91</v>
      </c>
      <c r="F2" s="174"/>
      <c r="G2" s="174"/>
      <c r="H2" s="174"/>
      <c r="I2" s="174"/>
      <c r="J2" s="174"/>
      <c r="K2" s="174"/>
      <c r="L2" s="5"/>
      <c r="M2" s="5"/>
      <c r="N2" s="5"/>
      <c r="O2" s="5"/>
      <c r="P2" s="5"/>
      <c r="Q2" s="5"/>
      <c r="R2" s="6"/>
    </row>
    <row r="3" spans="1:25" ht="33.25" customHeight="1" thickBot="1" x14ac:dyDescent="0.5">
      <c r="A3" s="1"/>
      <c r="B3" s="7" t="s">
        <v>75</v>
      </c>
      <c r="C3" s="7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9"/>
    </row>
    <row r="4" spans="1:25" ht="63.25" customHeight="1" thickBot="1" x14ac:dyDescent="0.4">
      <c r="A4" s="1"/>
      <c r="B4" s="223" t="s">
        <v>0</v>
      </c>
      <c r="C4" s="224"/>
      <c r="D4" s="224"/>
      <c r="E4" s="225"/>
      <c r="F4" s="226"/>
      <c r="G4" s="226"/>
      <c r="H4" s="226"/>
      <c r="I4" s="226"/>
      <c r="J4" s="227"/>
      <c r="K4" s="10"/>
      <c r="L4" s="11"/>
      <c r="M4" s="12"/>
      <c r="N4" s="12"/>
      <c r="O4" s="12"/>
      <c r="P4" s="12"/>
      <c r="Q4" s="12"/>
      <c r="R4" s="13"/>
    </row>
    <row r="5" spans="1:25" ht="13.75" customHeight="1" thickBot="1" x14ac:dyDescent="0.4">
      <c r="A5" s="14"/>
      <c r="B5" s="11"/>
      <c r="C5" s="11"/>
      <c r="D5" s="11"/>
      <c r="E5" s="11"/>
      <c r="F5" s="11"/>
      <c r="G5" s="11"/>
      <c r="H5" s="15"/>
      <c r="I5" s="15"/>
      <c r="J5" s="15"/>
      <c r="K5" s="15"/>
      <c r="L5" s="15"/>
      <c r="M5" s="12"/>
      <c r="N5" s="12"/>
      <c r="O5" s="12"/>
      <c r="P5" s="12"/>
      <c r="Q5" s="12"/>
      <c r="R5" s="13"/>
      <c r="U5" s="16"/>
      <c r="Y5" s="17"/>
    </row>
    <row r="6" spans="1:25" ht="40.75" customHeight="1" thickBot="1" x14ac:dyDescent="0.45">
      <c r="A6" s="14"/>
      <c r="B6" s="223" t="s">
        <v>1</v>
      </c>
      <c r="C6" s="224"/>
      <c r="D6" s="224"/>
      <c r="E6" s="18"/>
      <c r="F6" s="236" t="s">
        <v>2</v>
      </c>
      <c r="G6" s="237"/>
      <c r="H6" s="238"/>
      <c r="I6" s="19"/>
      <c r="J6" s="19"/>
      <c r="K6" s="19"/>
      <c r="L6" s="19"/>
      <c r="M6" s="12"/>
      <c r="N6" s="12"/>
      <c r="O6" s="12"/>
      <c r="P6" s="12"/>
      <c r="Q6" s="12"/>
      <c r="R6" s="13"/>
      <c r="U6" s="16"/>
      <c r="Y6" s="17"/>
    </row>
    <row r="7" spans="1:25" ht="25" customHeight="1" x14ac:dyDescent="0.5">
      <c r="A7" s="14"/>
      <c r="B7" s="20" t="s">
        <v>3</v>
      </c>
      <c r="C7" s="20"/>
      <c r="D7" s="21"/>
      <c r="E7" s="18"/>
      <c r="F7" s="22" t="s">
        <v>4</v>
      </c>
      <c r="G7" s="234" t="s">
        <v>5</v>
      </c>
      <c r="H7" s="235"/>
      <c r="I7" s="19"/>
      <c r="J7" s="19"/>
      <c r="K7" s="19"/>
      <c r="L7" s="19"/>
      <c r="M7" s="12"/>
      <c r="N7" s="12"/>
      <c r="O7" s="12"/>
      <c r="P7" s="12"/>
      <c r="Q7" s="12"/>
      <c r="R7" s="13"/>
      <c r="U7" s="16"/>
      <c r="Y7" s="17"/>
    </row>
    <row r="8" spans="1:25" ht="22.15" customHeight="1" x14ac:dyDescent="0.5">
      <c r="B8" s="20" t="s">
        <v>6</v>
      </c>
      <c r="C8" s="20"/>
      <c r="D8" s="21"/>
      <c r="E8" s="23"/>
      <c r="F8" s="24" t="s">
        <v>7</v>
      </c>
      <c r="G8" s="231" t="s">
        <v>8</v>
      </c>
      <c r="H8" s="231"/>
      <c r="K8" s="23"/>
      <c r="L8" s="23"/>
      <c r="M8" s="12"/>
      <c r="N8" s="12"/>
      <c r="O8" s="12"/>
      <c r="P8" s="12"/>
      <c r="Q8" s="12"/>
      <c r="R8" s="25"/>
      <c r="Y8" s="17"/>
    </row>
    <row r="9" spans="1:25" ht="22.15" customHeight="1" x14ac:dyDescent="0.5">
      <c r="B9" s="20" t="s">
        <v>9</v>
      </c>
      <c r="C9" s="20"/>
      <c r="D9" s="21"/>
      <c r="E9" s="23"/>
      <c r="F9" s="24" t="s">
        <v>10</v>
      </c>
      <c r="G9" s="231" t="s">
        <v>11</v>
      </c>
      <c r="H9" s="231"/>
      <c r="K9" s="23"/>
      <c r="L9" s="23"/>
      <c r="M9" s="12"/>
      <c r="N9" s="12"/>
      <c r="O9" s="12"/>
      <c r="P9" s="12"/>
      <c r="Q9" s="12"/>
      <c r="R9" s="25"/>
      <c r="Y9" s="17"/>
    </row>
    <row r="10" spans="1:25" ht="22.15" customHeight="1" thickBot="1" x14ac:dyDescent="0.55000000000000004">
      <c r="B10" s="20" t="s">
        <v>12</v>
      </c>
      <c r="C10" s="20"/>
      <c r="D10" s="21"/>
      <c r="E10" s="23"/>
      <c r="F10" s="26" t="s">
        <v>13</v>
      </c>
      <c r="G10" s="232" t="s">
        <v>69</v>
      </c>
      <c r="H10" s="233"/>
      <c r="K10" s="23"/>
      <c r="L10" s="23"/>
      <c r="M10" s="12"/>
      <c r="N10" s="12"/>
      <c r="O10" s="12"/>
      <c r="P10" s="12"/>
      <c r="Q10" s="12"/>
      <c r="R10" s="25"/>
      <c r="Y10" s="17"/>
    </row>
    <row r="11" spans="1:25" ht="22.15" customHeight="1" x14ac:dyDescent="0.45">
      <c r="B11" s="20" t="s">
        <v>14</v>
      </c>
      <c r="C11" s="20"/>
      <c r="D11" s="21"/>
      <c r="E11" s="23"/>
      <c r="H11" s="23"/>
      <c r="K11" s="23"/>
      <c r="L11" s="23"/>
      <c r="M11" s="12"/>
      <c r="N11" s="12"/>
      <c r="O11" s="12"/>
      <c r="P11" s="12"/>
      <c r="Q11" s="12"/>
      <c r="R11" s="25"/>
      <c r="Y11" s="17"/>
    </row>
    <row r="12" spans="1:25" ht="22.15" customHeight="1" x14ac:dyDescent="0.45">
      <c r="B12" s="20" t="s">
        <v>15</v>
      </c>
      <c r="C12" s="20"/>
      <c r="D12" s="21"/>
      <c r="E12" s="23"/>
      <c r="H12" s="23"/>
      <c r="I12" s="23"/>
      <c r="J12" s="23"/>
      <c r="K12" s="23"/>
      <c r="L12" s="23"/>
      <c r="M12" s="12"/>
      <c r="N12" s="12"/>
      <c r="O12" s="12"/>
      <c r="P12" s="12"/>
      <c r="Q12" s="12"/>
      <c r="R12" s="25"/>
      <c r="Y12" s="17"/>
    </row>
    <row r="13" spans="1:25" ht="22.15" customHeight="1" x14ac:dyDescent="0.45">
      <c r="B13" s="20" t="s">
        <v>16</v>
      </c>
      <c r="C13" s="20"/>
      <c r="D13" s="21"/>
      <c r="E13" s="23"/>
      <c r="F13" s="23"/>
      <c r="G13" s="23"/>
      <c r="H13" s="23"/>
      <c r="I13" s="23"/>
      <c r="J13" s="23"/>
      <c r="K13" s="23"/>
      <c r="L13" s="23"/>
      <c r="M13" s="12"/>
      <c r="N13" s="12"/>
      <c r="O13" s="12"/>
      <c r="P13" s="12"/>
      <c r="Q13" s="12"/>
      <c r="R13" s="25"/>
      <c r="Y13" s="17"/>
    </row>
    <row r="14" spans="1:25" ht="22.15" customHeight="1" x14ac:dyDescent="0.45">
      <c r="B14" s="20" t="s">
        <v>17</v>
      </c>
      <c r="C14" s="20"/>
      <c r="D14" s="21"/>
      <c r="E14" s="23"/>
      <c r="F14" s="23"/>
      <c r="G14" s="23"/>
      <c r="H14" s="23"/>
      <c r="I14" s="23"/>
      <c r="J14" s="23"/>
      <c r="K14" s="23"/>
      <c r="L14" s="23"/>
      <c r="M14" s="12"/>
      <c r="N14" s="12"/>
      <c r="O14" s="12"/>
      <c r="P14" s="12"/>
      <c r="Q14" s="12"/>
      <c r="R14" s="25"/>
      <c r="Y14" s="17"/>
    </row>
    <row r="15" spans="1:25" ht="22.15" customHeight="1" x14ac:dyDescent="0.45">
      <c r="B15" s="20" t="s">
        <v>18</v>
      </c>
      <c r="C15" s="20"/>
      <c r="D15" s="21"/>
      <c r="E15" s="23"/>
      <c r="F15" s="23"/>
      <c r="G15" s="23"/>
      <c r="H15" s="23"/>
      <c r="I15" s="23"/>
      <c r="J15" s="23"/>
      <c r="K15" s="23"/>
      <c r="L15" s="23"/>
      <c r="M15" s="12"/>
      <c r="N15" s="12"/>
      <c r="O15" s="12"/>
      <c r="P15" s="12"/>
      <c r="Q15" s="12"/>
      <c r="R15" s="25"/>
      <c r="Y15" s="17"/>
    </row>
    <row r="16" spans="1:25" ht="16.25" customHeight="1" thickBot="1" x14ac:dyDescent="0.5">
      <c r="B16" s="27"/>
      <c r="C16" s="27"/>
      <c r="D16" s="23"/>
      <c r="E16" s="23"/>
      <c r="F16" s="23"/>
      <c r="G16" s="23"/>
      <c r="H16" s="23"/>
      <c r="I16" s="23"/>
      <c r="J16" s="23"/>
      <c r="K16" s="23"/>
      <c r="L16" s="23"/>
      <c r="M16" s="12"/>
      <c r="N16" s="12"/>
      <c r="O16" s="12"/>
      <c r="P16" s="12"/>
      <c r="Q16" s="12"/>
      <c r="R16" s="25"/>
      <c r="Y16" s="17"/>
    </row>
    <row r="17" spans="2:31" s="12" customFormat="1" ht="41.4" customHeight="1" thickBot="1" x14ac:dyDescent="0.5">
      <c r="C17" s="166"/>
      <c r="E17" s="185" t="s">
        <v>19</v>
      </c>
      <c r="F17" s="186"/>
      <c r="G17" s="186"/>
      <c r="H17" s="186"/>
      <c r="I17" s="186"/>
      <c r="J17" s="186"/>
      <c r="K17" s="187"/>
      <c r="R17" s="29"/>
      <c r="X17" s="30"/>
      <c r="Y17" s="31" t="s">
        <v>20</v>
      </c>
      <c r="Z17" s="30"/>
      <c r="AA17" s="30"/>
      <c r="AB17" s="30"/>
      <c r="AC17" s="30"/>
      <c r="AD17" s="30"/>
      <c r="AE17" s="30"/>
    </row>
    <row r="18" spans="2:31" s="12" customFormat="1" ht="53.25" customHeight="1" thickBot="1" x14ac:dyDescent="0.5">
      <c r="B18" s="32">
        <f>E4</f>
        <v>0</v>
      </c>
      <c r="C18" s="170"/>
      <c r="D18" s="33"/>
      <c r="E18" s="34" t="s">
        <v>21</v>
      </c>
      <c r="F18" s="35" t="s">
        <v>22</v>
      </c>
      <c r="G18" s="35" t="s">
        <v>23</v>
      </c>
      <c r="H18" s="35" t="s">
        <v>24</v>
      </c>
      <c r="I18" s="35" t="s">
        <v>25</v>
      </c>
      <c r="J18" s="35" t="s">
        <v>24</v>
      </c>
      <c r="K18" s="36" t="s">
        <v>25</v>
      </c>
      <c r="L18" s="37"/>
      <c r="R18" s="29"/>
      <c r="S18" s="38"/>
      <c r="X18" s="30"/>
      <c r="Y18" s="31" t="s">
        <v>26</v>
      </c>
      <c r="Z18" s="30"/>
      <c r="AA18" s="30"/>
      <c r="AB18" s="30"/>
      <c r="AC18" s="30"/>
      <c r="AD18" s="30"/>
      <c r="AE18" s="30"/>
    </row>
    <row r="19" spans="2:31" s="12" customFormat="1" ht="42.65" customHeight="1" x14ac:dyDescent="0.45">
      <c r="B19" s="228" t="s">
        <v>27</v>
      </c>
      <c r="C19" s="229"/>
      <c r="D19" s="230"/>
      <c r="E19" s="39" t="s">
        <v>28</v>
      </c>
      <c r="F19" s="40"/>
      <c r="G19" s="40"/>
      <c r="H19" s="40"/>
      <c r="I19" s="40"/>
      <c r="J19" s="40"/>
      <c r="K19" s="41"/>
      <c r="L19" s="42"/>
      <c r="M19" s="43"/>
      <c r="O19" s="44"/>
      <c r="R19" s="29"/>
      <c r="X19" s="30"/>
      <c r="Y19" s="45" t="s">
        <v>29</v>
      </c>
      <c r="Z19" s="30"/>
      <c r="AA19" s="30"/>
      <c r="AB19" s="30"/>
      <c r="AC19" s="30"/>
      <c r="AD19" s="30"/>
      <c r="AE19" s="30"/>
    </row>
    <row r="20" spans="2:31" s="12" customFormat="1" ht="42.65" customHeight="1" x14ac:dyDescent="0.45">
      <c r="B20" s="213" t="s">
        <v>30</v>
      </c>
      <c r="C20" s="214"/>
      <c r="D20" s="215"/>
      <c r="E20" s="39" t="s">
        <v>31</v>
      </c>
      <c r="F20" s="40"/>
      <c r="G20" s="40"/>
      <c r="H20" s="40"/>
      <c r="I20" s="40"/>
      <c r="J20" s="40"/>
      <c r="K20" s="41"/>
      <c r="L20" s="42"/>
      <c r="M20" s="43"/>
      <c r="O20" s="44"/>
      <c r="R20" s="29"/>
      <c r="X20" s="30"/>
      <c r="Y20" s="45" t="s">
        <v>32</v>
      </c>
      <c r="Z20" s="30"/>
      <c r="AA20" s="30"/>
      <c r="AB20" s="30"/>
      <c r="AC20" s="30"/>
      <c r="AD20" s="30"/>
      <c r="AE20" s="30"/>
    </row>
    <row r="21" spans="2:31" s="12" customFormat="1" ht="42.65" customHeight="1" x14ac:dyDescent="0.35">
      <c r="B21" s="213" t="s">
        <v>33</v>
      </c>
      <c r="C21" s="214"/>
      <c r="D21" s="215"/>
      <c r="E21" s="39">
        <v>10</v>
      </c>
      <c r="F21" s="40"/>
      <c r="G21" s="40"/>
      <c r="H21" s="40"/>
      <c r="I21" s="40"/>
      <c r="J21" s="40"/>
      <c r="K21" s="41"/>
      <c r="L21" s="42"/>
      <c r="M21" s="43"/>
      <c r="O21" s="44"/>
      <c r="R21" s="29"/>
      <c r="X21" s="30"/>
      <c r="Y21" s="30"/>
      <c r="Z21" s="30"/>
      <c r="AA21" s="30"/>
      <c r="AB21" s="30"/>
      <c r="AC21" s="30"/>
      <c r="AD21" s="30"/>
    </row>
    <row r="22" spans="2:31" s="12" customFormat="1" ht="64.5" customHeight="1" x14ac:dyDescent="0.35">
      <c r="B22" s="216" t="s">
        <v>34</v>
      </c>
      <c r="C22" s="217"/>
      <c r="D22" s="218"/>
      <c r="E22" s="46" t="s">
        <v>32</v>
      </c>
      <c r="F22" s="40"/>
      <c r="G22" s="40"/>
      <c r="H22" s="40"/>
      <c r="I22" s="40"/>
      <c r="J22" s="40"/>
      <c r="K22" s="41"/>
      <c r="L22" s="42"/>
      <c r="M22" s="43"/>
      <c r="O22" s="44"/>
      <c r="R22" s="29"/>
      <c r="X22" s="30"/>
      <c r="Y22" s="30"/>
      <c r="Z22" s="30"/>
      <c r="AA22" s="30"/>
      <c r="AB22" s="30"/>
      <c r="AC22" s="30"/>
      <c r="AD22" s="30"/>
    </row>
    <row r="23" spans="2:31" s="12" customFormat="1" ht="42.65" customHeight="1" x14ac:dyDescent="0.35">
      <c r="B23" s="213" t="s">
        <v>35</v>
      </c>
      <c r="C23" s="214"/>
      <c r="D23" s="215"/>
      <c r="E23" s="39" t="s">
        <v>36</v>
      </c>
      <c r="F23" s="40"/>
      <c r="G23" s="40"/>
      <c r="H23" s="40"/>
      <c r="I23" s="40"/>
      <c r="J23" s="40"/>
      <c r="K23" s="41"/>
      <c r="L23" s="42"/>
      <c r="M23" s="43"/>
      <c r="O23" s="44"/>
      <c r="R23" s="29"/>
      <c r="X23" s="30"/>
      <c r="Y23" s="30"/>
      <c r="Z23" s="30"/>
      <c r="AA23" s="30"/>
      <c r="AB23" s="30"/>
      <c r="AC23" s="30"/>
      <c r="AD23" s="30"/>
    </row>
    <row r="24" spans="2:31" s="12" customFormat="1" ht="42.65" customHeight="1" x14ac:dyDescent="0.35">
      <c r="B24" s="213" t="s">
        <v>37</v>
      </c>
      <c r="C24" s="214"/>
      <c r="D24" s="215"/>
      <c r="E24" s="39" t="s">
        <v>38</v>
      </c>
      <c r="F24" s="40"/>
      <c r="G24" s="40"/>
      <c r="H24" s="40"/>
      <c r="I24" s="40"/>
      <c r="J24" s="40"/>
      <c r="K24" s="41"/>
      <c r="L24" s="42"/>
      <c r="M24" s="43"/>
      <c r="O24" s="44"/>
      <c r="R24" s="29"/>
      <c r="X24" s="30"/>
      <c r="Y24" s="30"/>
      <c r="Z24" s="30"/>
      <c r="AA24" s="30"/>
      <c r="AB24" s="30"/>
      <c r="AC24" s="30"/>
      <c r="AD24" s="30"/>
    </row>
    <row r="25" spans="2:31" s="12" customFormat="1" ht="42.65" customHeight="1" x14ac:dyDescent="0.35">
      <c r="B25" s="216" t="s">
        <v>39</v>
      </c>
      <c r="C25" s="217"/>
      <c r="D25" s="218"/>
      <c r="E25" s="47" t="s">
        <v>40</v>
      </c>
      <c r="F25" s="48"/>
      <c r="G25" s="48"/>
      <c r="H25" s="48"/>
      <c r="I25" s="48"/>
      <c r="J25" s="48"/>
      <c r="K25" s="49"/>
      <c r="L25" s="42"/>
      <c r="M25" s="43"/>
      <c r="O25" s="44"/>
      <c r="R25" s="29"/>
      <c r="X25" s="30"/>
      <c r="Y25" s="30"/>
      <c r="Z25" s="30"/>
      <c r="AA25" s="30"/>
      <c r="AB25" s="30"/>
      <c r="AC25" s="30"/>
      <c r="AD25" s="30"/>
    </row>
    <row r="26" spans="2:31" s="12" customFormat="1" ht="42.65" customHeight="1" thickBot="1" x14ac:dyDescent="0.4">
      <c r="B26" s="219" t="s">
        <v>41</v>
      </c>
      <c r="C26" s="220"/>
      <c r="D26" s="221"/>
      <c r="E26" s="50">
        <v>0</v>
      </c>
      <c r="F26" s="51"/>
      <c r="G26" s="51"/>
      <c r="H26" s="51"/>
      <c r="I26" s="51"/>
      <c r="J26" s="51"/>
      <c r="K26" s="52"/>
      <c r="L26" s="53"/>
      <c r="M26" s="54"/>
      <c r="O26" s="55"/>
      <c r="R26" s="29"/>
      <c r="X26" s="30"/>
      <c r="Y26" s="30"/>
      <c r="Z26" s="30"/>
      <c r="AA26" s="30"/>
      <c r="AB26" s="30"/>
      <c r="AC26" s="30"/>
      <c r="AD26" s="30"/>
    </row>
    <row r="27" spans="2:31" s="12" customFormat="1" ht="46.25" customHeight="1" thickBot="1" x14ac:dyDescent="0.4">
      <c r="B27" s="222"/>
      <c r="C27" s="222"/>
      <c r="D27" s="222"/>
      <c r="E27" s="56"/>
      <c r="F27" s="56"/>
      <c r="G27" s="56"/>
      <c r="H27" s="57"/>
      <c r="I27" s="57"/>
      <c r="J27" s="58"/>
      <c r="K27" s="58"/>
      <c r="L27" s="58"/>
      <c r="M27" s="58"/>
      <c r="R27" s="29"/>
      <c r="X27" s="30"/>
      <c r="Y27" s="30"/>
      <c r="Z27" s="30"/>
      <c r="AA27" s="30"/>
      <c r="AB27" s="30"/>
      <c r="AC27" s="30"/>
      <c r="AD27" s="30"/>
    </row>
    <row r="28" spans="2:31" s="12" customFormat="1" ht="33.9" customHeight="1" thickBot="1" x14ac:dyDescent="0.4">
      <c r="B28" s="59"/>
      <c r="C28" s="168"/>
      <c r="D28" s="59"/>
      <c r="E28" s="185" t="s">
        <v>42</v>
      </c>
      <c r="F28" s="186"/>
      <c r="G28" s="186"/>
      <c r="H28" s="186"/>
      <c r="I28" s="186"/>
      <c r="J28" s="186"/>
      <c r="K28" s="187"/>
      <c r="L28" s="58"/>
      <c r="M28" s="58"/>
      <c r="R28" s="29"/>
      <c r="X28" s="30"/>
      <c r="Y28" s="30"/>
      <c r="Z28" s="30"/>
      <c r="AA28" s="30"/>
      <c r="AB28" s="30"/>
      <c r="AC28" s="30"/>
      <c r="AD28" s="30"/>
    </row>
    <row r="29" spans="2:31" s="12" customFormat="1" ht="48.25" customHeight="1" thickBot="1" x14ac:dyDescent="0.4">
      <c r="B29" s="59"/>
      <c r="C29" s="168"/>
      <c r="D29" s="59"/>
      <c r="E29" s="60" t="s">
        <v>21</v>
      </c>
      <c r="F29" s="61" t="s">
        <v>22</v>
      </c>
      <c r="G29" s="61" t="s">
        <v>23</v>
      </c>
      <c r="H29" s="61" t="s">
        <v>24</v>
      </c>
      <c r="I29" s="61" t="s">
        <v>25</v>
      </c>
      <c r="J29" s="61" t="s">
        <v>24</v>
      </c>
      <c r="K29" s="62" t="s">
        <v>43</v>
      </c>
      <c r="L29" s="63" t="s">
        <v>44</v>
      </c>
      <c r="M29" s="58"/>
      <c r="N29" s="64"/>
      <c r="O29" s="65"/>
      <c r="P29" s="65"/>
      <c r="Q29" s="66"/>
      <c r="R29" s="29"/>
      <c r="X29" s="30"/>
      <c r="Y29" s="30"/>
      <c r="Z29" s="30"/>
      <c r="AA29" s="30"/>
      <c r="AB29" s="30"/>
      <c r="AC29" s="30"/>
      <c r="AD29" s="30"/>
    </row>
    <row r="30" spans="2:31" s="12" customFormat="1" ht="34.5" customHeight="1" x14ac:dyDescent="0.35">
      <c r="B30" s="200" t="s">
        <v>82</v>
      </c>
      <c r="C30" s="67" t="s">
        <v>45</v>
      </c>
      <c r="D30" s="68"/>
      <c r="E30" s="68"/>
      <c r="F30" s="68"/>
      <c r="G30" s="68"/>
      <c r="H30" s="68"/>
      <c r="I30" s="68"/>
      <c r="J30" s="69"/>
      <c r="K30" s="70">
        <f>SUM(D30:J30)</f>
        <v>0</v>
      </c>
      <c r="L30" s="71"/>
      <c r="M30" s="72"/>
      <c r="N30" s="73"/>
      <c r="O30" s="73"/>
      <c r="P30" s="72"/>
      <c r="Q30" s="29"/>
      <c r="W30" s="30"/>
      <c r="X30" s="30"/>
      <c r="Y30" s="30"/>
      <c r="Z30" s="30"/>
      <c r="AA30" s="30"/>
      <c r="AB30" s="30"/>
      <c r="AC30" s="30"/>
    </row>
    <row r="31" spans="2:31" s="12" customFormat="1" ht="34.5" customHeight="1" x14ac:dyDescent="0.35">
      <c r="B31" s="201"/>
      <c r="C31" s="74" t="s">
        <v>46</v>
      </c>
      <c r="D31" s="75"/>
      <c r="E31" s="75"/>
      <c r="F31" s="75"/>
      <c r="G31" s="75"/>
      <c r="H31" s="75"/>
      <c r="I31" s="75"/>
      <c r="J31" s="76"/>
      <c r="K31" s="77">
        <f>SUM(D31:J31)</f>
        <v>0</v>
      </c>
      <c r="L31" s="71"/>
      <c r="M31" s="72"/>
      <c r="N31" s="73"/>
      <c r="O31" s="73"/>
      <c r="P31" s="72"/>
      <c r="Q31" s="29"/>
      <c r="W31" s="30"/>
      <c r="X31" s="30"/>
      <c r="Y31" s="30"/>
      <c r="Z31" s="30"/>
      <c r="AA31" s="30"/>
      <c r="AB31" s="30"/>
      <c r="AC31" s="30"/>
    </row>
    <row r="32" spans="2:31" s="12" customFormat="1" ht="37.5" customHeight="1" thickBot="1" x14ac:dyDescent="0.4">
      <c r="B32" s="202"/>
      <c r="C32" s="78" t="s">
        <v>44</v>
      </c>
      <c r="D32" s="162">
        <f t="shared" ref="D32:K32" si="0">D30*E26+D31*E26</f>
        <v>0</v>
      </c>
      <c r="E32" s="162">
        <f t="shared" si="0"/>
        <v>0</v>
      </c>
      <c r="F32" s="162">
        <f t="shared" si="0"/>
        <v>0</v>
      </c>
      <c r="G32" s="162">
        <f t="shared" si="0"/>
        <v>0</v>
      </c>
      <c r="H32" s="162">
        <f t="shared" si="0"/>
        <v>0</v>
      </c>
      <c r="I32" s="162">
        <f t="shared" si="0"/>
        <v>0</v>
      </c>
      <c r="J32" s="162">
        <f t="shared" si="0"/>
        <v>0</v>
      </c>
      <c r="K32" s="162">
        <f t="shared" si="0"/>
        <v>0</v>
      </c>
      <c r="L32" s="71"/>
      <c r="M32" s="79"/>
      <c r="N32" s="80"/>
      <c r="O32" s="81"/>
      <c r="P32" s="82"/>
      <c r="Q32" s="29"/>
      <c r="W32" s="30"/>
      <c r="X32" s="30"/>
      <c r="Y32" s="30"/>
      <c r="Z32" s="30"/>
      <c r="AA32" s="30"/>
      <c r="AB32" s="30"/>
      <c r="AC32" s="30"/>
    </row>
    <row r="33" spans="2:29" s="12" customFormat="1" ht="34.5" customHeight="1" x14ac:dyDescent="0.35">
      <c r="B33" s="200" t="s">
        <v>83</v>
      </c>
      <c r="C33" s="67" t="s">
        <v>45</v>
      </c>
      <c r="D33" s="68"/>
      <c r="E33" s="68"/>
      <c r="F33" s="68"/>
      <c r="G33" s="68"/>
      <c r="H33" s="68"/>
      <c r="I33" s="68"/>
      <c r="J33" s="68"/>
      <c r="K33" s="83">
        <f>SUM(D33:J33)</f>
        <v>0</v>
      </c>
      <c r="L33" s="71"/>
      <c r="M33" s="72"/>
      <c r="N33" s="73"/>
      <c r="O33" s="73"/>
      <c r="P33" s="72"/>
      <c r="Q33" s="29"/>
      <c r="W33" s="30"/>
      <c r="X33" s="30"/>
      <c r="Y33" s="30"/>
      <c r="Z33" s="30"/>
      <c r="AA33" s="30"/>
      <c r="AB33" s="30"/>
      <c r="AC33" s="30"/>
    </row>
    <row r="34" spans="2:29" s="12" customFormat="1" ht="34.5" customHeight="1" x14ac:dyDescent="0.35">
      <c r="B34" s="201"/>
      <c r="C34" s="74" t="s">
        <v>46</v>
      </c>
      <c r="D34" s="75"/>
      <c r="E34" s="75"/>
      <c r="F34" s="75"/>
      <c r="G34" s="75"/>
      <c r="H34" s="75"/>
      <c r="I34" s="75"/>
      <c r="J34" s="75"/>
      <c r="K34" s="77">
        <f t="shared" ref="K34:K40" si="1">SUM(D34:J34)</f>
        <v>0</v>
      </c>
      <c r="L34" s="71"/>
      <c r="M34" s="72"/>
      <c r="N34" s="73"/>
      <c r="O34" s="73"/>
      <c r="P34" s="72"/>
      <c r="Q34" s="29"/>
      <c r="W34" s="30"/>
      <c r="X34" s="30"/>
      <c r="Y34" s="30"/>
      <c r="Z34" s="30"/>
      <c r="AA34" s="30"/>
      <c r="AB34" s="30"/>
      <c r="AC34" s="30"/>
    </row>
    <row r="35" spans="2:29" s="12" customFormat="1" ht="53.5" customHeight="1" thickBot="1" x14ac:dyDescent="0.4">
      <c r="B35" s="202"/>
      <c r="C35" s="78" t="s">
        <v>44</v>
      </c>
      <c r="D35" s="162">
        <f t="shared" ref="D35:K35" si="2">D33*E26+D34*E26</f>
        <v>0</v>
      </c>
      <c r="E35" s="162">
        <f t="shared" si="2"/>
        <v>0</v>
      </c>
      <c r="F35" s="162">
        <f t="shared" si="2"/>
        <v>0</v>
      </c>
      <c r="G35" s="162">
        <f t="shared" si="2"/>
        <v>0</v>
      </c>
      <c r="H35" s="162">
        <f t="shared" si="2"/>
        <v>0</v>
      </c>
      <c r="I35" s="162">
        <f t="shared" si="2"/>
        <v>0</v>
      </c>
      <c r="J35" s="162">
        <f t="shared" si="2"/>
        <v>0</v>
      </c>
      <c r="K35" s="162">
        <f t="shared" si="2"/>
        <v>0</v>
      </c>
      <c r="L35" s="71"/>
      <c r="M35" s="79"/>
      <c r="N35" s="80"/>
      <c r="O35" s="81"/>
      <c r="P35" s="82"/>
      <c r="Q35" s="29"/>
      <c r="W35" s="30"/>
      <c r="X35" s="30"/>
      <c r="Y35" s="30"/>
      <c r="Z35" s="30"/>
      <c r="AA35" s="30"/>
      <c r="AB35" s="30"/>
      <c r="AC35" s="30"/>
    </row>
    <row r="36" spans="2:29" s="12" customFormat="1" ht="34.5" customHeight="1" x14ac:dyDescent="0.35">
      <c r="B36" s="200" t="s">
        <v>84</v>
      </c>
      <c r="C36" s="67" t="s">
        <v>45</v>
      </c>
      <c r="D36" s="68"/>
      <c r="E36" s="68"/>
      <c r="F36" s="68"/>
      <c r="G36" s="68"/>
      <c r="H36" s="68"/>
      <c r="I36" s="68"/>
      <c r="J36" s="68"/>
      <c r="K36" s="83">
        <f t="shared" si="1"/>
        <v>0</v>
      </c>
      <c r="L36" s="71"/>
      <c r="M36" s="72"/>
      <c r="N36" s="73"/>
      <c r="O36" s="73"/>
      <c r="P36" s="72"/>
      <c r="Q36" s="29"/>
      <c r="W36" s="30"/>
      <c r="X36" s="30"/>
      <c r="Y36" s="30"/>
      <c r="Z36" s="30"/>
      <c r="AA36" s="30"/>
      <c r="AB36" s="30"/>
      <c r="AC36" s="30"/>
    </row>
    <row r="37" spans="2:29" s="12" customFormat="1" ht="34.5" customHeight="1" x14ac:dyDescent="0.35">
      <c r="B37" s="201"/>
      <c r="C37" s="74" t="s">
        <v>46</v>
      </c>
      <c r="D37" s="75"/>
      <c r="E37" s="75"/>
      <c r="F37" s="75"/>
      <c r="G37" s="75"/>
      <c r="H37" s="75"/>
      <c r="I37" s="75"/>
      <c r="J37" s="75"/>
      <c r="K37" s="77">
        <f t="shared" si="1"/>
        <v>0</v>
      </c>
      <c r="L37" s="71"/>
      <c r="M37" s="72"/>
      <c r="N37" s="73"/>
      <c r="O37" s="73"/>
      <c r="P37" s="72"/>
      <c r="Q37" s="29"/>
      <c r="W37" s="30"/>
      <c r="X37" s="30"/>
      <c r="Y37" s="30"/>
      <c r="Z37" s="30"/>
      <c r="AA37" s="30"/>
      <c r="AB37" s="30"/>
      <c r="AC37" s="30"/>
    </row>
    <row r="38" spans="2:29" s="12" customFormat="1" ht="62.5" customHeight="1" thickBot="1" x14ac:dyDescent="0.4">
      <c r="B38" s="202"/>
      <c r="C38" s="78" t="s">
        <v>44</v>
      </c>
      <c r="D38" s="162">
        <f t="shared" ref="D38:K38" si="3">D36*E26+D37*E26</f>
        <v>0</v>
      </c>
      <c r="E38" s="162">
        <f t="shared" si="3"/>
        <v>0</v>
      </c>
      <c r="F38" s="162">
        <f t="shared" si="3"/>
        <v>0</v>
      </c>
      <c r="G38" s="162">
        <f t="shared" si="3"/>
        <v>0</v>
      </c>
      <c r="H38" s="162">
        <f t="shared" si="3"/>
        <v>0</v>
      </c>
      <c r="I38" s="162">
        <f t="shared" si="3"/>
        <v>0</v>
      </c>
      <c r="J38" s="162">
        <f t="shared" si="3"/>
        <v>0</v>
      </c>
      <c r="K38" s="162">
        <f t="shared" si="3"/>
        <v>0</v>
      </c>
      <c r="L38" s="71"/>
      <c r="M38" s="79"/>
      <c r="N38" s="80"/>
      <c r="O38" s="81"/>
      <c r="P38" s="82"/>
      <c r="Q38" s="29"/>
      <c r="W38" s="30"/>
      <c r="X38" s="30"/>
      <c r="Y38" s="30"/>
      <c r="Z38" s="30"/>
      <c r="AA38" s="30"/>
      <c r="AB38" s="30"/>
      <c r="AC38" s="30"/>
    </row>
    <row r="39" spans="2:29" s="12" customFormat="1" ht="34.5" customHeight="1" x14ac:dyDescent="0.35">
      <c r="B39" s="200" t="s">
        <v>85</v>
      </c>
      <c r="C39" s="67" t="s">
        <v>45</v>
      </c>
      <c r="D39" s="68"/>
      <c r="E39" s="68"/>
      <c r="F39" s="68"/>
      <c r="G39" s="68"/>
      <c r="H39" s="68"/>
      <c r="I39" s="68"/>
      <c r="J39" s="68"/>
      <c r="K39" s="83">
        <f t="shared" si="1"/>
        <v>0</v>
      </c>
      <c r="L39" s="71"/>
      <c r="M39" s="72"/>
      <c r="N39" s="73"/>
      <c r="O39" s="73"/>
      <c r="P39" s="72"/>
      <c r="Q39" s="29"/>
      <c r="W39" s="30"/>
      <c r="X39" s="30"/>
      <c r="Y39" s="30"/>
      <c r="Z39" s="30"/>
      <c r="AA39" s="30"/>
      <c r="AB39" s="30"/>
      <c r="AC39" s="30"/>
    </row>
    <row r="40" spans="2:29" s="12" customFormat="1" ht="34.5" customHeight="1" x14ac:dyDescent="0.35">
      <c r="B40" s="201"/>
      <c r="C40" s="74" t="s">
        <v>46</v>
      </c>
      <c r="D40" s="75"/>
      <c r="E40" s="75"/>
      <c r="F40" s="75"/>
      <c r="G40" s="75"/>
      <c r="H40" s="75"/>
      <c r="I40" s="75"/>
      <c r="J40" s="75"/>
      <c r="K40" s="77">
        <f t="shared" si="1"/>
        <v>0</v>
      </c>
      <c r="L40" s="71"/>
      <c r="M40" s="72"/>
      <c r="N40" s="73"/>
      <c r="O40" s="73"/>
      <c r="P40" s="72"/>
      <c r="Q40" s="29"/>
      <c r="W40" s="30"/>
      <c r="X40" s="30"/>
      <c r="Y40" s="30"/>
      <c r="Z40" s="30"/>
      <c r="AA40" s="30"/>
      <c r="AB40" s="30"/>
      <c r="AC40" s="30"/>
    </row>
    <row r="41" spans="2:29" s="12" customFormat="1" ht="74.5" customHeight="1" thickBot="1" x14ac:dyDescent="0.4">
      <c r="B41" s="202"/>
      <c r="C41" s="78" t="s">
        <v>44</v>
      </c>
      <c r="D41" s="162">
        <f t="shared" ref="D41:K41" si="4">D39*E26+D40*E26</f>
        <v>0</v>
      </c>
      <c r="E41" s="162">
        <f t="shared" si="4"/>
        <v>0</v>
      </c>
      <c r="F41" s="162">
        <f t="shared" si="4"/>
        <v>0</v>
      </c>
      <c r="G41" s="162">
        <f t="shared" si="4"/>
        <v>0</v>
      </c>
      <c r="H41" s="162">
        <f t="shared" si="4"/>
        <v>0</v>
      </c>
      <c r="I41" s="162">
        <f t="shared" si="4"/>
        <v>0</v>
      </c>
      <c r="J41" s="162">
        <f t="shared" si="4"/>
        <v>0</v>
      </c>
      <c r="K41" s="162">
        <f t="shared" si="4"/>
        <v>0</v>
      </c>
      <c r="L41" s="71"/>
      <c r="M41" s="79"/>
      <c r="N41" s="80"/>
      <c r="O41" s="81"/>
      <c r="P41" s="82"/>
      <c r="Q41" s="29"/>
      <c r="S41" s="38"/>
      <c r="W41" s="30"/>
      <c r="X41" s="30"/>
      <c r="Y41" s="30"/>
      <c r="Z41" s="30"/>
      <c r="AA41" s="30"/>
      <c r="AB41" s="30"/>
      <c r="AC41" s="30"/>
    </row>
    <row r="42" spans="2:29" s="166" customFormat="1" ht="74.5" customHeight="1" x14ac:dyDescent="0.35">
      <c r="B42" s="200" t="s">
        <v>86</v>
      </c>
      <c r="C42" s="67" t="s">
        <v>45</v>
      </c>
      <c r="D42" s="68"/>
      <c r="E42" s="68"/>
      <c r="F42" s="68"/>
      <c r="G42" s="68"/>
      <c r="H42" s="68"/>
      <c r="I42" s="68"/>
      <c r="J42" s="69"/>
      <c r="K42" s="70">
        <f>SUM(D42:J42)</f>
        <v>0</v>
      </c>
      <c r="L42" s="71"/>
      <c r="M42" s="79"/>
      <c r="N42" s="80"/>
      <c r="O42" s="81"/>
      <c r="P42" s="82"/>
      <c r="Q42" s="167"/>
      <c r="S42" s="38"/>
      <c r="W42" s="30"/>
      <c r="X42" s="30"/>
      <c r="Y42" s="30"/>
      <c r="Z42" s="30"/>
      <c r="AA42" s="30"/>
      <c r="AB42" s="30"/>
      <c r="AC42" s="30"/>
    </row>
    <row r="43" spans="2:29" s="166" customFormat="1" ht="74.5" customHeight="1" x14ac:dyDescent="0.35">
      <c r="B43" s="201"/>
      <c r="C43" s="74" t="s">
        <v>46</v>
      </c>
      <c r="D43" s="75"/>
      <c r="E43" s="75"/>
      <c r="F43" s="75"/>
      <c r="G43" s="75"/>
      <c r="H43" s="75"/>
      <c r="I43" s="75"/>
      <c r="J43" s="76"/>
      <c r="K43" s="77">
        <f>SUM(D43:J43)</f>
        <v>0</v>
      </c>
      <c r="L43" s="71"/>
      <c r="M43" s="79"/>
      <c r="N43" s="80"/>
      <c r="O43" s="81"/>
      <c r="P43" s="82"/>
      <c r="Q43" s="167"/>
      <c r="S43" s="38"/>
      <c r="W43" s="30"/>
      <c r="X43" s="30"/>
      <c r="Y43" s="30"/>
      <c r="Z43" s="30"/>
      <c r="AA43" s="30"/>
      <c r="AB43" s="30"/>
      <c r="AC43" s="30"/>
    </row>
    <row r="44" spans="2:29" s="166" customFormat="1" ht="74.5" customHeight="1" thickBot="1" x14ac:dyDescent="0.4">
      <c r="B44" s="202"/>
      <c r="C44" s="78" t="s">
        <v>44</v>
      </c>
      <c r="D44" s="162">
        <f t="shared" ref="D44" si="5">D42*E38+D43*E38</f>
        <v>0</v>
      </c>
      <c r="E44" s="162">
        <f t="shared" ref="E44" si="6">E42*F38+E43*F38</f>
        <v>0</v>
      </c>
      <c r="F44" s="162">
        <f t="shared" ref="F44" si="7">F42*G38+F43*G38</f>
        <v>0</v>
      </c>
      <c r="G44" s="162">
        <f t="shared" ref="G44" si="8">G42*H38+G43*H38</f>
        <v>0</v>
      </c>
      <c r="H44" s="162">
        <f t="shared" ref="H44" si="9">H42*I38+H43*I38</f>
        <v>0</v>
      </c>
      <c r="I44" s="162">
        <f t="shared" ref="I44" si="10">I42*J38+I43*J38</f>
        <v>0</v>
      </c>
      <c r="J44" s="162">
        <f t="shared" ref="J44" si="11">J42*K38+J43*K38</f>
        <v>0</v>
      </c>
      <c r="K44" s="162">
        <f t="shared" ref="K44" si="12">K42*L38+K43*L38</f>
        <v>0</v>
      </c>
      <c r="L44" s="71"/>
      <c r="M44" s="79"/>
      <c r="N44" s="80"/>
      <c r="O44" s="81"/>
      <c r="P44" s="82"/>
      <c r="Q44" s="167"/>
      <c r="S44" s="38"/>
      <c r="W44" s="30"/>
      <c r="X44" s="30"/>
      <c r="Y44" s="30"/>
      <c r="Z44" s="30"/>
      <c r="AA44" s="30"/>
      <c r="AB44" s="30"/>
      <c r="AC44" s="30"/>
    </row>
    <row r="45" spans="2:29" s="166" customFormat="1" ht="74.5" customHeight="1" x14ac:dyDescent="0.35">
      <c r="B45" s="200" t="s">
        <v>87</v>
      </c>
      <c r="C45" s="67" t="s">
        <v>45</v>
      </c>
      <c r="D45" s="68"/>
      <c r="E45" s="68"/>
      <c r="F45" s="68"/>
      <c r="G45" s="68"/>
      <c r="H45" s="68"/>
      <c r="I45" s="68"/>
      <c r="J45" s="68"/>
      <c r="K45" s="83">
        <f>SUM(D45:J45)</f>
        <v>0</v>
      </c>
      <c r="L45" s="71"/>
      <c r="M45" s="79"/>
      <c r="N45" s="80"/>
      <c r="O45" s="81"/>
      <c r="P45" s="82"/>
      <c r="Q45" s="167"/>
      <c r="S45" s="38"/>
      <c r="W45" s="30"/>
      <c r="X45" s="30"/>
      <c r="Y45" s="30"/>
      <c r="Z45" s="30"/>
      <c r="AA45" s="30"/>
      <c r="AB45" s="30"/>
      <c r="AC45" s="30"/>
    </row>
    <row r="46" spans="2:29" s="166" customFormat="1" ht="74.5" customHeight="1" x14ac:dyDescent="0.35">
      <c r="B46" s="201"/>
      <c r="C46" s="74" t="s">
        <v>46</v>
      </c>
      <c r="D46" s="75"/>
      <c r="E46" s="75"/>
      <c r="F46" s="75"/>
      <c r="G46" s="75"/>
      <c r="H46" s="75"/>
      <c r="I46" s="75"/>
      <c r="J46" s="75"/>
      <c r="K46" s="77">
        <f t="shared" ref="K46" si="13">SUM(D46:J46)</f>
        <v>0</v>
      </c>
      <c r="L46" s="71"/>
      <c r="M46" s="79"/>
      <c r="N46" s="80"/>
      <c r="O46" s="81"/>
      <c r="P46" s="82"/>
      <c r="Q46" s="167"/>
      <c r="S46" s="38"/>
      <c r="W46" s="30"/>
      <c r="X46" s="30"/>
      <c r="Y46" s="30"/>
      <c r="Z46" s="30"/>
      <c r="AA46" s="30"/>
      <c r="AB46" s="30"/>
      <c r="AC46" s="30"/>
    </row>
    <row r="47" spans="2:29" s="166" customFormat="1" ht="74.5" customHeight="1" thickBot="1" x14ac:dyDescent="0.4">
      <c r="B47" s="202"/>
      <c r="C47" s="78" t="s">
        <v>44</v>
      </c>
      <c r="D47" s="162">
        <f t="shared" ref="D47" si="14">D45*E38+D46*E38</f>
        <v>0</v>
      </c>
      <c r="E47" s="162">
        <f t="shared" ref="E47" si="15">E45*F38+E46*F38</f>
        <v>0</v>
      </c>
      <c r="F47" s="162">
        <f t="shared" ref="F47" si="16">F45*G38+F46*G38</f>
        <v>0</v>
      </c>
      <c r="G47" s="162">
        <f t="shared" ref="G47" si="17">G45*H38+G46*H38</f>
        <v>0</v>
      </c>
      <c r="H47" s="162">
        <f t="shared" ref="H47" si="18">H45*I38+H46*I38</f>
        <v>0</v>
      </c>
      <c r="I47" s="162">
        <f t="shared" ref="I47" si="19">I45*J38+I46*J38</f>
        <v>0</v>
      </c>
      <c r="J47" s="162">
        <f t="shared" ref="J47" si="20">J45*K38+J46*K38</f>
        <v>0</v>
      </c>
      <c r="K47" s="162">
        <f t="shared" ref="K47" si="21">K45*L38+K46*L38</f>
        <v>0</v>
      </c>
      <c r="L47" s="71"/>
      <c r="M47" s="79"/>
      <c r="N47" s="80"/>
      <c r="O47" s="81"/>
      <c r="P47" s="82"/>
      <c r="Q47" s="167"/>
      <c r="S47" s="38"/>
      <c r="W47" s="30"/>
      <c r="X47" s="30"/>
      <c r="Y47" s="30"/>
      <c r="Z47" s="30"/>
      <c r="AA47" s="30"/>
      <c r="AB47" s="30"/>
      <c r="AC47" s="30"/>
    </row>
    <row r="48" spans="2:29" s="166" customFormat="1" ht="74.5" customHeight="1" x14ac:dyDescent="0.35">
      <c r="B48" s="200" t="s">
        <v>88</v>
      </c>
      <c r="C48" s="67" t="s">
        <v>45</v>
      </c>
      <c r="D48" s="68"/>
      <c r="E48" s="68"/>
      <c r="F48" s="68"/>
      <c r="G48" s="68"/>
      <c r="H48" s="68"/>
      <c r="I48" s="68"/>
      <c r="J48" s="68"/>
      <c r="K48" s="83">
        <f t="shared" ref="K48:K49" si="22">SUM(D48:J48)</f>
        <v>0</v>
      </c>
      <c r="L48" s="71"/>
      <c r="M48" s="79"/>
      <c r="N48" s="80"/>
      <c r="O48" s="81"/>
      <c r="P48" s="82"/>
      <c r="Q48" s="167"/>
      <c r="S48" s="38"/>
      <c r="W48" s="30"/>
      <c r="X48" s="30"/>
      <c r="Y48" s="30"/>
      <c r="Z48" s="30"/>
      <c r="AA48" s="30"/>
      <c r="AB48" s="30"/>
      <c r="AC48" s="30"/>
    </row>
    <row r="49" spans="2:29" s="166" customFormat="1" ht="74.5" customHeight="1" x14ac:dyDescent="0.35">
      <c r="B49" s="201"/>
      <c r="C49" s="74" t="s">
        <v>46</v>
      </c>
      <c r="D49" s="75"/>
      <c r="E49" s="75"/>
      <c r="F49" s="75"/>
      <c r="G49" s="75"/>
      <c r="H49" s="75"/>
      <c r="I49" s="75"/>
      <c r="J49" s="75"/>
      <c r="K49" s="77">
        <f t="shared" si="22"/>
        <v>0</v>
      </c>
      <c r="L49" s="71"/>
      <c r="M49" s="79"/>
      <c r="N49" s="80"/>
      <c r="O49" s="81"/>
      <c r="P49" s="82"/>
      <c r="Q49" s="167"/>
      <c r="S49" s="38"/>
      <c r="W49" s="30"/>
      <c r="X49" s="30"/>
      <c r="Y49" s="30"/>
      <c r="Z49" s="30"/>
      <c r="AA49" s="30"/>
      <c r="AB49" s="30"/>
      <c r="AC49" s="30"/>
    </row>
    <row r="50" spans="2:29" s="166" customFormat="1" ht="74.5" customHeight="1" thickBot="1" x14ac:dyDescent="0.4">
      <c r="B50" s="202"/>
      <c r="C50" s="78" t="s">
        <v>44</v>
      </c>
      <c r="D50" s="162">
        <f t="shared" ref="D50" si="23">D48*E38+D49*E38</f>
        <v>0</v>
      </c>
      <c r="E50" s="162">
        <f t="shared" ref="E50" si="24">E48*F38+E49*F38</f>
        <v>0</v>
      </c>
      <c r="F50" s="162">
        <f t="shared" ref="F50" si="25">F48*G38+F49*G38</f>
        <v>0</v>
      </c>
      <c r="G50" s="162">
        <f t="shared" ref="G50" si="26">G48*H38+G49*H38</f>
        <v>0</v>
      </c>
      <c r="H50" s="162">
        <f t="shared" ref="H50" si="27">H48*I38+H49*I38</f>
        <v>0</v>
      </c>
      <c r="I50" s="162">
        <f t="shared" ref="I50" si="28">I48*J38+I49*J38</f>
        <v>0</v>
      </c>
      <c r="J50" s="162">
        <f t="shared" ref="J50" si="29">J48*K38+J49*K38</f>
        <v>0</v>
      </c>
      <c r="K50" s="162">
        <f t="shared" ref="K50" si="30">K48*L38+K49*L38</f>
        <v>0</v>
      </c>
      <c r="L50" s="71"/>
      <c r="M50" s="79"/>
      <c r="N50" s="80"/>
      <c r="O50" s="81"/>
      <c r="P50" s="82"/>
      <c r="Q50" s="167"/>
      <c r="S50" s="38"/>
      <c r="W50" s="30"/>
      <c r="X50" s="30"/>
      <c r="Y50" s="30"/>
      <c r="Z50" s="30"/>
      <c r="AA50" s="30"/>
      <c r="AB50" s="30"/>
      <c r="AC50" s="30"/>
    </row>
    <row r="51" spans="2:29" s="166" customFormat="1" ht="74.5" customHeight="1" x14ac:dyDescent="0.35">
      <c r="B51" s="200" t="s">
        <v>89</v>
      </c>
      <c r="C51" s="67" t="s">
        <v>45</v>
      </c>
      <c r="D51" s="68"/>
      <c r="E51" s="68"/>
      <c r="F51" s="68"/>
      <c r="G51" s="68"/>
      <c r="H51" s="68"/>
      <c r="I51" s="68"/>
      <c r="J51" s="68"/>
      <c r="K51" s="83">
        <f t="shared" ref="K51:K52" si="31">SUM(D51:J51)</f>
        <v>0</v>
      </c>
      <c r="L51" s="71"/>
      <c r="M51" s="79"/>
      <c r="N51" s="80"/>
      <c r="O51" s="81"/>
      <c r="P51" s="82"/>
      <c r="Q51" s="167"/>
      <c r="S51" s="38"/>
      <c r="W51" s="30"/>
      <c r="X51" s="30"/>
      <c r="Y51" s="30"/>
      <c r="Z51" s="30"/>
      <c r="AA51" s="30"/>
      <c r="AB51" s="30"/>
      <c r="AC51" s="30"/>
    </row>
    <row r="52" spans="2:29" s="166" customFormat="1" ht="74.5" customHeight="1" x14ac:dyDescent="0.35">
      <c r="B52" s="201"/>
      <c r="C52" s="74" t="s">
        <v>46</v>
      </c>
      <c r="D52" s="75"/>
      <c r="E52" s="75"/>
      <c r="F52" s="75"/>
      <c r="G52" s="75"/>
      <c r="H52" s="75"/>
      <c r="I52" s="75"/>
      <c r="J52" s="75"/>
      <c r="K52" s="77">
        <f t="shared" si="31"/>
        <v>0</v>
      </c>
      <c r="L52" s="71"/>
      <c r="M52" s="79"/>
      <c r="N52" s="80"/>
      <c r="O52" s="81"/>
      <c r="P52" s="82"/>
      <c r="Q52" s="167"/>
      <c r="S52" s="38"/>
      <c r="W52" s="30"/>
      <c r="X52" s="30"/>
      <c r="Y52" s="30"/>
      <c r="Z52" s="30"/>
      <c r="AA52" s="30"/>
      <c r="AB52" s="30"/>
      <c r="AC52" s="30"/>
    </row>
    <row r="53" spans="2:29" s="166" customFormat="1" ht="74.5" customHeight="1" thickBot="1" x14ac:dyDescent="0.4">
      <c r="B53" s="202"/>
      <c r="C53" s="78" t="s">
        <v>44</v>
      </c>
      <c r="D53" s="162">
        <f t="shared" ref="D53" si="32">D51*E38+D52*E38</f>
        <v>0</v>
      </c>
      <c r="E53" s="162">
        <f t="shared" ref="E53" si="33">E51*F38+E52*F38</f>
        <v>0</v>
      </c>
      <c r="F53" s="162">
        <f t="shared" ref="F53" si="34">F51*G38+F52*G38</f>
        <v>0</v>
      </c>
      <c r="G53" s="162">
        <f t="shared" ref="G53" si="35">G51*H38+G52*H38</f>
        <v>0</v>
      </c>
      <c r="H53" s="162">
        <f t="shared" ref="H53" si="36">H51*I38+H52*I38</f>
        <v>0</v>
      </c>
      <c r="I53" s="162">
        <f t="shared" ref="I53" si="37">I51*J38+I52*J38</f>
        <v>0</v>
      </c>
      <c r="J53" s="162">
        <f t="shared" ref="J53" si="38">J51*K38+J52*K38</f>
        <v>0</v>
      </c>
      <c r="K53" s="162">
        <f t="shared" ref="K53" si="39">K51*L38+K52*L38</f>
        <v>0</v>
      </c>
      <c r="L53" s="71"/>
      <c r="M53" s="79"/>
      <c r="N53" s="80"/>
      <c r="O53" s="81"/>
      <c r="P53" s="82"/>
      <c r="Q53" s="167"/>
      <c r="S53" s="38"/>
      <c r="W53" s="30"/>
      <c r="X53" s="30"/>
      <c r="Y53" s="30"/>
      <c r="Z53" s="30"/>
      <c r="AA53" s="30"/>
      <c r="AB53" s="30"/>
      <c r="AC53" s="30"/>
    </row>
    <row r="54" spans="2:29" s="166" customFormat="1" ht="74.5" customHeight="1" thickBot="1" x14ac:dyDescent="0.4">
      <c r="B54" s="85"/>
      <c r="C54" s="85"/>
      <c r="D54" s="86"/>
      <c r="E54" s="87"/>
      <c r="F54" s="88"/>
      <c r="G54" s="87"/>
      <c r="H54" s="88"/>
      <c r="I54" s="87"/>
      <c r="J54" s="88"/>
      <c r="K54" s="89"/>
      <c r="L54" s="89"/>
      <c r="M54" s="79"/>
      <c r="N54" s="80"/>
      <c r="O54" s="81"/>
      <c r="P54" s="82"/>
      <c r="Q54" s="167"/>
      <c r="S54" s="38"/>
      <c r="W54" s="30"/>
      <c r="X54" s="30"/>
      <c r="Y54" s="30"/>
      <c r="Z54" s="30"/>
      <c r="AA54" s="30"/>
      <c r="AB54" s="30"/>
      <c r="AC54" s="30"/>
    </row>
    <row r="55" spans="2:29" s="166" customFormat="1" ht="74.5" customHeight="1" thickBot="1" x14ac:dyDescent="0.4">
      <c r="B55" s="182" t="s">
        <v>47</v>
      </c>
      <c r="C55" s="183"/>
      <c r="D55" s="184"/>
      <c r="E55" s="91">
        <f t="shared" ref="E55:L55" si="40">D30+D31+D33+D34+D36+D37+D39+D40</f>
        <v>0</v>
      </c>
      <c r="F55" s="91">
        <f t="shared" si="40"/>
        <v>0</v>
      </c>
      <c r="G55" s="91">
        <f t="shared" si="40"/>
        <v>0</v>
      </c>
      <c r="H55" s="91">
        <f t="shared" si="40"/>
        <v>0</v>
      </c>
      <c r="I55" s="91">
        <f t="shared" si="40"/>
        <v>0</v>
      </c>
      <c r="J55" s="91">
        <f t="shared" si="40"/>
        <v>0</v>
      </c>
      <c r="K55" s="91">
        <f t="shared" si="40"/>
        <v>0</v>
      </c>
      <c r="L55" s="91">
        <f t="shared" si="40"/>
        <v>0</v>
      </c>
      <c r="M55" s="79"/>
      <c r="N55" s="80"/>
      <c r="O55" s="81"/>
      <c r="P55" s="82"/>
      <c r="Q55" s="167"/>
      <c r="S55" s="38"/>
      <c r="W55" s="30"/>
      <c r="X55" s="30"/>
      <c r="Y55" s="30"/>
      <c r="Z55" s="30"/>
      <c r="AA55" s="30"/>
      <c r="AB55" s="30"/>
      <c r="AC55" s="30"/>
    </row>
    <row r="56" spans="2:29" s="166" customFormat="1" ht="74.5" customHeight="1" thickBot="1" x14ac:dyDescent="0.4">
      <c r="B56" s="182" t="s">
        <v>48</v>
      </c>
      <c r="C56" s="183"/>
      <c r="D56" s="184"/>
      <c r="E56" s="163">
        <f t="shared" ref="E56:L56" si="41">D32+D35+D38+D41</f>
        <v>0</v>
      </c>
      <c r="F56" s="163">
        <f t="shared" si="41"/>
        <v>0</v>
      </c>
      <c r="G56" s="163">
        <f t="shared" si="41"/>
        <v>0</v>
      </c>
      <c r="H56" s="163">
        <f t="shared" si="41"/>
        <v>0</v>
      </c>
      <c r="I56" s="163">
        <f t="shared" si="41"/>
        <v>0</v>
      </c>
      <c r="J56" s="163">
        <f t="shared" si="41"/>
        <v>0</v>
      </c>
      <c r="K56" s="163">
        <f t="shared" si="41"/>
        <v>0</v>
      </c>
      <c r="L56" s="163">
        <f t="shared" si="41"/>
        <v>0</v>
      </c>
      <c r="M56" s="79"/>
      <c r="N56" s="80"/>
      <c r="O56" s="81"/>
      <c r="P56" s="82"/>
      <c r="Q56" s="167"/>
      <c r="S56" s="38"/>
      <c r="W56" s="30"/>
      <c r="X56" s="30"/>
      <c r="Y56" s="30"/>
      <c r="Z56" s="30"/>
      <c r="AA56" s="30"/>
      <c r="AB56" s="30"/>
      <c r="AC56" s="30"/>
    </row>
    <row r="57" spans="2:29" s="166" customFormat="1" ht="74.5" customHeight="1" thickBot="1" x14ac:dyDescent="0.4">
      <c r="B57" s="12"/>
      <c r="D57" s="97"/>
      <c r="E57" s="97"/>
      <c r="F57" s="98"/>
      <c r="G57" s="98"/>
      <c r="H57" s="12"/>
      <c r="I57" s="12"/>
      <c r="J57" s="12"/>
      <c r="K57" s="12"/>
      <c r="L57" s="71"/>
      <c r="M57" s="79"/>
      <c r="N57" s="80"/>
      <c r="O57" s="81"/>
      <c r="P57" s="82"/>
      <c r="Q57" s="167"/>
      <c r="S57" s="38"/>
      <c r="W57" s="30"/>
      <c r="X57" s="30"/>
      <c r="Y57" s="30"/>
      <c r="Z57" s="30"/>
      <c r="AA57" s="30"/>
      <c r="AB57" s="30"/>
      <c r="AC57" s="30"/>
    </row>
    <row r="58" spans="2:29" s="166" customFormat="1" ht="74.5" customHeight="1" thickBot="1" x14ac:dyDescent="0.4">
      <c r="B58" s="182" t="s">
        <v>49</v>
      </c>
      <c r="C58" s="183"/>
      <c r="D58" s="184" t="s">
        <v>49</v>
      </c>
      <c r="E58" s="99">
        <v>0</v>
      </c>
      <c r="F58" s="98"/>
      <c r="G58" s="98"/>
      <c r="H58" s="12"/>
      <c r="I58" s="12"/>
      <c r="J58" s="12"/>
      <c r="K58" s="12"/>
      <c r="L58" s="71"/>
      <c r="M58" s="79"/>
      <c r="N58" s="80"/>
      <c r="O58" s="81"/>
      <c r="P58" s="82"/>
      <c r="Q58" s="167"/>
      <c r="S58" s="38"/>
      <c r="W58" s="30"/>
      <c r="X58" s="30"/>
      <c r="Y58" s="30"/>
      <c r="Z58" s="30"/>
      <c r="AA58" s="30"/>
      <c r="AB58" s="30"/>
      <c r="AC58" s="30"/>
    </row>
    <row r="59" spans="2:29" s="166" customFormat="1" ht="74.5" customHeight="1" thickBot="1" x14ac:dyDescent="0.4">
      <c r="B59" s="182" t="s">
        <v>74</v>
      </c>
      <c r="C59" s="183"/>
      <c r="D59" s="184"/>
      <c r="E59" s="164"/>
      <c r="F59" s="98"/>
      <c r="G59" s="98"/>
      <c r="H59" s="12"/>
      <c r="I59" s="12"/>
      <c r="J59" s="12"/>
      <c r="K59" s="12"/>
      <c r="L59" s="71"/>
      <c r="M59" s="79"/>
      <c r="N59" s="80"/>
      <c r="O59" s="81"/>
      <c r="P59" s="82"/>
      <c r="Q59" s="167"/>
      <c r="S59" s="38"/>
      <c r="W59" s="30"/>
      <c r="X59" s="30"/>
      <c r="Y59" s="30"/>
      <c r="Z59" s="30"/>
      <c r="AA59" s="30"/>
      <c r="AB59" s="30"/>
      <c r="AC59" s="30"/>
    </row>
    <row r="60" spans="2:29" s="166" customFormat="1" ht="74.5" customHeight="1" thickBot="1" x14ac:dyDescent="0.4">
      <c r="B60" s="182" t="s">
        <v>50</v>
      </c>
      <c r="C60" s="183"/>
      <c r="D60" s="184"/>
      <c r="E60" s="194">
        <f>L56-(L56*E59)</f>
        <v>0</v>
      </c>
      <c r="F60" s="195"/>
      <c r="G60" s="195"/>
      <c r="H60" s="195"/>
      <c r="I60" s="195"/>
      <c r="J60" s="195"/>
      <c r="K60" s="195"/>
      <c r="L60" s="196"/>
      <c r="M60" s="79"/>
      <c r="N60" s="80"/>
      <c r="O60" s="81"/>
      <c r="P60" s="82"/>
      <c r="Q60" s="167"/>
      <c r="S60" s="38"/>
      <c r="W60" s="30"/>
      <c r="X60" s="30"/>
      <c r="Y60" s="30"/>
      <c r="Z60" s="30"/>
      <c r="AA60" s="30"/>
      <c r="AB60" s="30"/>
      <c r="AC60" s="30"/>
    </row>
    <row r="61" spans="2:29" s="166" customFormat="1" ht="74.5" customHeight="1" thickBot="1" x14ac:dyDescent="0.4">
      <c r="B61" s="182" t="s">
        <v>51</v>
      </c>
      <c r="C61" s="183"/>
      <c r="D61" s="184"/>
      <c r="E61" s="197">
        <f>E60+(E60*E58)</f>
        <v>0</v>
      </c>
      <c r="F61" s="198"/>
      <c r="G61" s="198"/>
      <c r="H61" s="198"/>
      <c r="I61" s="198"/>
      <c r="J61" s="198"/>
      <c r="K61" s="198"/>
      <c r="L61" s="199"/>
      <c r="M61" s="79"/>
      <c r="N61" s="80"/>
      <c r="O61" s="81"/>
      <c r="P61" s="82"/>
      <c r="Q61" s="167"/>
      <c r="S61" s="38"/>
      <c r="W61" s="30"/>
      <c r="X61" s="30"/>
      <c r="Y61" s="30"/>
      <c r="Z61" s="30"/>
      <c r="AA61" s="30"/>
      <c r="AB61" s="30"/>
      <c r="AC61" s="30"/>
    </row>
    <row r="62" spans="2:29" s="166" customFormat="1" ht="74.5" customHeight="1" thickBot="1" x14ac:dyDescent="0.4">
      <c r="B62" s="12"/>
      <c r="D62" s="97"/>
      <c r="E62" s="97"/>
      <c r="F62" s="98"/>
      <c r="G62" s="98"/>
      <c r="H62" s="12"/>
      <c r="I62" s="12"/>
      <c r="J62" s="12"/>
      <c r="K62" s="12"/>
      <c r="L62" s="12"/>
      <c r="M62" s="79"/>
      <c r="N62" s="80"/>
      <c r="O62" s="80"/>
      <c r="P62" s="82"/>
      <c r="Q62" s="167"/>
      <c r="S62" s="38"/>
      <c r="W62" s="30"/>
      <c r="X62" s="30"/>
      <c r="Y62" s="30"/>
      <c r="Z62" s="30"/>
      <c r="AA62" s="30"/>
      <c r="AB62" s="30"/>
      <c r="AC62" s="30"/>
    </row>
    <row r="63" spans="2:29" s="166" customFormat="1" ht="74.5" customHeight="1" x14ac:dyDescent="0.35">
      <c r="B63" s="100"/>
      <c r="C63" s="100"/>
      <c r="D63" s="101"/>
      <c r="E63" s="101"/>
      <c r="F63" s="102"/>
      <c r="G63" s="102"/>
      <c r="H63" s="100"/>
      <c r="I63" s="100"/>
      <c r="J63" s="100"/>
      <c r="K63" s="100"/>
      <c r="L63" s="100"/>
      <c r="M63" s="79"/>
      <c r="N63" s="80"/>
      <c r="O63" s="81"/>
      <c r="P63" s="82"/>
      <c r="Q63" s="167"/>
      <c r="S63" s="38"/>
      <c r="W63" s="30"/>
      <c r="X63" s="30"/>
      <c r="Y63" s="30"/>
      <c r="Z63" s="30"/>
      <c r="AA63" s="30"/>
      <c r="AB63" s="30"/>
      <c r="AC63" s="30"/>
    </row>
    <row r="64" spans="2:29" s="166" customFormat="1" ht="74.5" customHeight="1" x14ac:dyDescent="0.35">
      <c r="B64" s="173" t="s">
        <v>76</v>
      </c>
      <c r="C64" s="173"/>
      <c r="D64" s="173"/>
      <c r="E64" s="173"/>
      <c r="F64" s="173"/>
      <c r="G64" s="173"/>
      <c r="H64" s="173"/>
      <c r="I64" s="173"/>
      <c r="J64" s="173"/>
      <c r="K64" s="173"/>
      <c r="L64" s="173"/>
      <c r="M64" s="79"/>
      <c r="N64" s="80"/>
      <c r="O64" s="81"/>
      <c r="P64" s="82"/>
      <c r="Q64" s="167"/>
      <c r="S64" s="38"/>
      <c r="W64" s="30"/>
      <c r="X64" s="30"/>
      <c r="Y64" s="30"/>
      <c r="Z64" s="30"/>
      <c r="AA64" s="30"/>
      <c r="AB64" s="30"/>
      <c r="AC64" s="30"/>
    </row>
    <row r="65" spans="2:30" s="166" customFormat="1" ht="74.5" customHeight="1" thickBot="1" x14ac:dyDescent="0.4">
      <c r="B65" s="12"/>
      <c r="D65" s="106"/>
      <c r="E65" s="106"/>
      <c r="F65" s="105"/>
      <c r="G65" s="105"/>
      <c r="H65" s="107"/>
      <c r="I65" s="107"/>
      <c r="J65" s="108"/>
      <c r="K65" s="108"/>
      <c r="L65" s="71"/>
      <c r="M65" s="79"/>
      <c r="N65" s="80"/>
      <c r="O65" s="81"/>
      <c r="P65" s="82"/>
      <c r="Q65" s="167"/>
      <c r="S65" s="38"/>
      <c r="W65" s="30"/>
      <c r="X65" s="30"/>
      <c r="Y65" s="30"/>
      <c r="Z65" s="30"/>
      <c r="AA65" s="30"/>
      <c r="AB65" s="30"/>
      <c r="AC65" s="30"/>
    </row>
    <row r="66" spans="2:30" s="166" customFormat="1" ht="74.5" customHeight="1" thickBot="1" x14ac:dyDescent="0.4">
      <c r="B66" s="12"/>
      <c r="D66" s="106"/>
      <c r="E66" s="185" t="s">
        <v>52</v>
      </c>
      <c r="F66" s="186"/>
      <c r="G66" s="186"/>
      <c r="H66" s="186"/>
      <c r="I66" s="186"/>
      <c r="J66" s="186"/>
      <c r="K66" s="187"/>
      <c r="L66" s="71"/>
      <c r="M66" s="79"/>
      <c r="N66" s="80"/>
      <c r="O66" s="81"/>
      <c r="P66" s="82"/>
      <c r="Q66" s="167"/>
      <c r="S66" s="38"/>
      <c r="W66" s="30"/>
      <c r="X66" s="30"/>
      <c r="Y66" s="30"/>
      <c r="Z66" s="30"/>
      <c r="AA66" s="30"/>
      <c r="AB66" s="30"/>
      <c r="AC66" s="30"/>
    </row>
    <row r="67" spans="2:30" s="166" customFormat="1" ht="74.5" customHeight="1" thickBot="1" x14ac:dyDescent="0.4">
      <c r="B67" s="188" t="s">
        <v>53</v>
      </c>
      <c r="C67" s="189"/>
      <c r="D67" s="190"/>
      <c r="E67" s="109" t="str">
        <f t="shared" ref="E67:K67" si="42">E18</f>
        <v>PROFIL 1</v>
      </c>
      <c r="F67" s="110" t="str">
        <f t="shared" si="42"/>
        <v>PROFIL 2</v>
      </c>
      <c r="G67" s="110" t="str">
        <f t="shared" si="42"/>
        <v>PROFIL 3</v>
      </c>
      <c r="H67" s="110" t="str">
        <f t="shared" si="42"/>
        <v>PROFIL 4</v>
      </c>
      <c r="I67" s="110" t="str">
        <f t="shared" si="42"/>
        <v>PROFIL 5</v>
      </c>
      <c r="J67" s="110" t="str">
        <f t="shared" si="42"/>
        <v>PROFIL 4</v>
      </c>
      <c r="K67" s="110" t="str">
        <f t="shared" si="42"/>
        <v>PROFIL 5</v>
      </c>
      <c r="L67" s="111" t="str">
        <f>L29</f>
        <v>TOTAL</v>
      </c>
      <c r="M67" s="79"/>
      <c r="N67" s="80"/>
      <c r="O67" s="81"/>
      <c r="P67" s="82"/>
      <c r="Q67" s="167"/>
      <c r="S67" s="38"/>
      <c r="W67" s="30"/>
      <c r="X67" s="30"/>
      <c r="Y67" s="30"/>
      <c r="Z67" s="30"/>
      <c r="AA67" s="30"/>
      <c r="AB67" s="30"/>
      <c r="AC67" s="30"/>
    </row>
    <row r="68" spans="2:30" s="166" customFormat="1" ht="74.5" customHeight="1" x14ac:dyDescent="0.35">
      <c r="B68" s="191" t="s">
        <v>90</v>
      </c>
      <c r="C68" s="192"/>
      <c r="D68" s="193"/>
      <c r="E68" s="112"/>
      <c r="F68" s="112"/>
      <c r="G68" s="112"/>
      <c r="H68" s="112"/>
      <c r="I68" s="112"/>
      <c r="J68" s="112"/>
      <c r="K68" s="112"/>
      <c r="L68" s="113" t="s">
        <v>54</v>
      </c>
      <c r="M68" s="79"/>
      <c r="N68" s="80"/>
      <c r="O68" s="81"/>
      <c r="P68" s="82"/>
      <c r="Q68" s="167"/>
      <c r="S68" s="38"/>
      <c r="W68" s="30"/>
      <c r="X68" s="30"/>
      <c r="Y68" s="30"/>
      <c r="Z68" s="30"/>
      <c r="AA68" s="30"/>
      <c r="AB68" s="30"/>
      <c r="AC68" s="30"/>
    </row>
    <row r="69" spans="2:30" s="166" customFormat="1" ht="74.5" customHeight="1" x14ac:dyDescent="0.35">
      <c r="B69" s="203" t="s">
        <v>55</v>
      </c>
      <c r="C69" s="204"/>
      <c r="D69" s="204"/>
      <c r="E69" s="114"/>
      <c r="F69" s="114"/>
      <c r="G69" s="114"/>
      <c r="H69" s="114"/>
      <c r="I69" s="114"/>
      <c r="J69" s="114"/>
      <c r="K69" s="114"/>
      <c r="L69" s="115">
        <f>SUM(E69:K69)</f>
        <v>0</v>
      </c>
      <c r="M69" s="79"/>
      <c r="N69" s="80"/>
      <c r="O69" s="81"/>
      <c r="P69" s="82"/>
      <c r="Q69" s="167"/>
      <c r="S69" s="38"/>
      <c r="W69" s="30"/>
      <c r="X69" s="30"/>
      <c r="Y69" s="30"/>
      <c r="Z69" s="30"/>
      <c r="AA69" s="30"/>
      <c r="AB69" s="30"/>
      <c r="AC69" s="30"/>
    </row>
    <row r="70" spans="2:30" s="166" customFormat="1" ht="74.5" customHeight="1" thickBot="1" x14ac:dyDescent="0.4">
      <c r="B70" s="180" t="s">
        <v>56</v>
      </c>
      <c r="C70" s="181"/>
      <c r="D70" s="181"/>
      <c r="E70" s="118">
        <f>E68*E69</f>
        <v>0</v>
      </c>
      <c r="F70" s="118">
        <f t="shared" ref="F70:K70" si="43">F68*F69</f>
        <v>0</v>
      </c>
      <c r="G70" s="118">
        <f t="shared" si="43"/>
        <v>0</v>
      </c>
      <c r="H70" s="118">
        <f>H68*H69</f>
        <v>0</v>
      </c>
      <c r="I70" s="118">
        <f t="shared" si="43"/>
        <v>0</v>
      </c>
      <c r="J70" s="118">
        <f t="shared" si="43"/>
        <v>0</v>
      </c>
      <c r="K70" s="118">
        <f t="shared" si="43"/>
        <v>0</v>
      </c>
      <c r="L70" s="119">
        <f>SUM(E70:K70)</f>
        <v>0</v>
      </c>
      <c r="M70" s="79"/>
      <c r="N70" s="80"/>
      <c r="O70" s="81"/>
      <c r="P70" s="82"/>
      <c r="Q70" s="167"/>
      <c r="S70" s="38"/>
      <c r="W70" s="30"/>
      <c r="X70" s="30"/>
      <c r="Y70" s="30"/>
      <c r="Z70" s="30"/>
      <c r="AA70" s="30"/>
      <c r="AB70" s="30"/>
      <c r="AC70" s="30"/>
    </row>
    <row r="71" spans="2:30" s="166" customFormat="1" ht="74.5" customHeight="1" thickBot="1" x14ac:dyDescent="0.4">
      <c r="B71" s="12"/>
      <c r="D71" s="120"/>
      <c r="E71" s="121"/>
      <c r="F71" s="121"/>
      <c r="G71" s="121"/>
      <c r="H71" s="121"/>
      <c r="I71" s="121"/>
      <c r="J71" s="121"/>
      <c r="K71" s="121"/>
      <c r="L71" s="71"/>
      <c r="M71" s="79"/>
      <c r="N71" s="80"/>
      <c r="O71" s="81"/>
      <c r="P71" s="82"/>
      <c r="Q71" s="167"/>
      <c r="S71" s="38"/>
      <c r="W71" s="30"/>
      <c r="X71" s="30"/>
      <c r="Y71" s="30"/>
      <c r="Z71" s="30"/>
      <c r="AA71" s="30"/>
      <c r="AB71" s="30"/>
      <c r="AC71" s="30"/>
    </row>
    <row r="72" spans="2:30" s="166" customFormat="1" ht="74.5" customHeight="1" x14ac:dyDescent="0.35">
      <c r="B72" s="191" t="s">
        <v>57</v>
      </c>
      <c r="C72" s="192"/>
      <c r="D72" s="193"/>
      <c r="E72" s="112"/>
      <c r="F72" s="112"/>
      <c r="G72" s="112"/>
      <c r="H72" s="112"/>
      <c r="I72" s="112"/>
      <c r="J72" s="112"/>
      <c r="K72" s="112"/>
      <c r="L72" s="122" t="s">
        <v>54</v>
      </c>
      <c r="M72" s="79"/>
      <c r="N72" s="80"/>
      <c r="O72" s="81"/>
      <c r="P72" s="82"/>
      <c r="Q72" s="167"/>
      <c r="S72" s="38"/>
      <c r="W72" s="30"/>
      <c r="X72" s="30"/>
      <c r="Y72" s="30"/>
      <c r="Z72" s="30"/>
      <c r="AA72" s="30"/>
      <c r="AB72" s="30"/>
      <c r="AC72" s="30"/>
    </row>
    <row r="73" spans="2:30" s="166" customFormat="1" ht="74.5" customHeight="1" x14ac:dyDescent="0.35">
      <c r="B73" s="203" t="s">
        <v>58</v>
      </c>
      <c r="C73" s="204"/>
      <c r="D73" s="204"/>
      <c r="E73" s="114"/>
      <c r="F73" s="114"/>
      <c r="G73" s="114"/>
      <c r="H73" s="114"/>
      <c r="I73" s="114"/>
      <c r="J73" s="114"/>
      <c r="K73" s="114"/>
      <c r="L73" s="123">
        <f>SUM(E73:K73)</f>
        <v>0</v>
      </c>
      <c r="M73" s="79"/>
      <c r="N73" s="80"/>
      <c r="O73" s="81"/>
      <c r="P73" s="82"/>
      <c r="Q73" s="167"/>
      <c r="S73" s="38"/>
      <c r="W73" s="30"/>
      <c r="X73" s="30"/>
      <c r="Y73" s="30"/>
      <c r="Z73" s="30"/>
      <c r="AA73" s="30"/>
      <c r="AB73" s="30"/>
      <c r="AC73" s="30"/>
    </row>
    <row r="74" spans="2:30" s="166" customFormat="1" ht="74.5" customHeight="1" thickBot="1" x14ac:dyDescent="0.4">
      <c r="B74" s="180" t="s">
        <v>56</v>
      </c>
      <c r="C74" s="181"/>
      <c r="D74" s="181"/>
      <c r="E74" s="118">
        <f t="shared" ref="E74:K74" si="44">E72*E73</f>
        <v>0</v>
      </c>
      <c r="F74" s="118">
        <f>F72*F73</f>
        <v>0</v>
      </c>
      <c r="G74" s="118">
        <f t="shared" si="44"/>
        <v>0</v>
      </c>
      <c r="H74" s="118">
        <f t="shared" si="44"/>
        <v>0</v>
      </c>
      <c r="I74" s="118">
        <f>I72*I73</f>
        <v>0</v>
      </c>
      <c r="J74" s="118">
        <f t="shared" si="44"/>
        <v>0</v>
      </c>
      <c r="K74" s="118">
        <f t="shared" si="44"/>
        <v>0</v>
      </c>
      <c r="L74" s="124">
        <f>SUM(E74:K74)</f>
        <v>0</v>
      </c>
      <c r="M74" s="79"/>
      <c r="N74" s="80"/>
      <c r="O74" s="81"/>
      <c r="P74" s="82"/>
      <c r="Q74" s="167"/>
      <c r="S74" s="38"/>
      <c r="W74" s="30"/>
      <c r="X74" s="30"/>
      <c r="Y74" s="30"/>
      <c r="Z74" s="30"/>
      <c r="AA74" s="30"/>
      <c r="AB74" s="30"/>
      <c r="AC74" s="30"/>
    </row>
    <row r="75" spans="2:30" s="166" customFormat="1" ht="74.5" customHeight="1" thickBot="1" x14ac:dyDescent="0.4">
      <c r="B75" s="12"/>
      <c r="D75" s="120"/>
      <c r="E75" s="121"/>
      <c r="F75" s="121"/>
      <c r="G75" s="121"/>
      <c r="H75" s="121"/>
      <c r="I75" s="121"/>
      <c r="J75" s="121"/>
      <c r="K75" s="121"/>
      <c r="L75" s="121"/>
      <c r="M75" s="79"/>
      <c r="N75" s="80"/>
      <c r="O75" s="81"/>
      <c r="P75" s="82"/>
      <c r="Q75" s="167"/>
      <c r="S75" s="38"/>
      <c r="W75" s="30"/>
      <c r="X75" s="30"/>
      <c r="Y75" s="30"/>
      <c r="Z75" s="30"/>
      <c r="AA75" s="30"/>
      <c r="AB75" s="30"/>
      <c r="AC75" s="30"/>
    </row>
    <row r="76" spans="2:30" s="166" customFormat="1" ht="74.5" customHeight="1" thickBot="1" x14ac:dyDescent="0.4">
      <c r="B76" s="205" t="s">
        <v>59</v>
      </c>
      <c r="C76" s="206"/>
      <c r="D76" s="207"/>
      <c r="E76" s="212">
        <f>L70+L74</f>
        <v>0</v>
      </c>
      <c r="F76" s="198"/>
      <c r="G76" s="198"/>
      <c r="H76" s="198"/>
      <c r="I76" s="198"/>
      <c r="J76" s="198"/>
      <c r="K76" s="198"/>
      <c r="L76" s="199"/>
      <c r="M76" s="79"/>
      <c r="N76" s="80"/>
      <c r="O76" s="81"/>
      <c r="P76" s="82"/>
      <c r="Q76" s="167"/>
      <c r="S76" s="38"/>
      <c r="W76" s="30"/>
      <c r="X76" s="30"/>
      <c r="Y76" s="30"/>
      <c r="Z76" s="30"/>
      <c r="AA76" s="30"/>
      <c r="AB76" s="30"/>
      <c r="AC76" s="30"/>
    </row>
    <row r="77" spans="2:30" s="166" customFormat="1" ht="74.5" customHeight="1" thickBot="1" x14ac:dyDescent="0.4">
      <c r="L77" s="71"/>
      <c r="M77" s="79"/>
      <c r="N77" s="80"/>
      <c r="O77" s="81"/>
      <c r="P77" s="82"/>
      <c r="Q77" s="167"/>
      <c r="S77" s="38"/>
      <c r="W77" s="30"/>
      <c r="X77" s="30"/>
      <c r="Y77" s="30"/>
      <c r="Z77" s="30"/>
      <c r="AA77" s="30"/>
      <c r="AB77" s="30"/>
      <c r="AC77" s="30"/>
    </row>
    <row r="78" spans="2:30" s="166" customFormat="1" ht="74.5" customHeight="1" x14ac:dyDescent="0.35">
      <c r="B78" s="246" t="s">
        <v>77</v>
      </c>
      <c r="C78" s="247"/>
      <c r="D78" s="248"/>
      <c r="E78" s="248"/>
      <c r="F78" s="248"/>
      <c r="G78" s="248"/>
      <c r="H78" s="248"/>
      <c r="I78" s="248"/>
      <c r="L78" s="71"/>
      <c r="M78" s="79"/>
      <c r="N78" s="80"/>
      <c r="O78" s="81"/>
      <c r="P78" s="82"/>
      <c r="Q78" s="167"/>
      <c r="S78" s="38"/>
      <c r="W78" s="30"/>
      <c r="X78" s="30"/>
      <c r="Y78" s="30"/>
      <c r="Z78" s="30"/>
      <c r="AA78" s="30"/>
      <c r="AB78" s="30"/>
      <c r="AC78" s="30"/>
    </row>
    <row r="79" spans="2:30" s="166" customFormat="1" ht="74.5" customHeight="1" x14ac:dyDescent="0.35">
      <c r="B79" s="239" t="s">
        <v>78</v>
      </c>
      <c r="C79" s="240"/>
      <c r="D79" s="241"/>
      <c r="E79" s="210"/>
      <c r="F79" s="210"/>
      <c r="G79" s="210"/>
      <c r="H79" s="210"/>
      <c r="I79" s="210"/>
      <c r="L79" s="71"/>
      <c r="M79" s="79"/>
      <c r="N79" s="80"/>
      <c r="O79" s="81"/>
      <c r="P79" s="82"/>
      <c r="Q79" s="167"/>
      <c r="S79" s="38"/>
      <c r="W79" s="30"/>
      <c r="X79" s="30"/>
      <c r="Y79" s="30"/>
      <c r="Z79" s="30"/>
      <c r="AA79" s="30"/>
      <c r="AB79" s="30"/>
      <c r="AC79" s="30"/>
    </row>
    <row r="80" spans="2:30" s="12" customFormat="1" ht="34.5" customHeight="1" x14ac:dyDescent="0.35">
      <c r="B80" s="239" t="s">
        <v>79</v>
      </c>
      <c r="C80" s="240"/>
      <c r="D80" s="241"/>
      <c r="E80" s="210"/>
      <c r="F80" s="210"/>
      <c r="G80" s="210"/>
      <c r="H80" s="210"/>
      <c r="I80" s="210"/>
      <c r="J80" s="166"/>
      <c r="K80" s="166"/>
      <c r="L80" s="165"/>
      <c r="M80" s="165"/>
      <c r="N80" s="165"/>
      <c r="O80" s="165"/>
      <c r="P80" s="165"/>
      <c r="Q80" s="165"/>
      <c r="R80" s="29"/>
      <c r="T80" s="38"/>
      <c r="X80" s="30"/>
      <c r="Y80" s="30"/>
      <c r="Z80" s="30"/>
      <c r="AA80" s="30"/>
      <c r="AB80" s="30"/>
      <c r="AC80" s="30"/>
      <c r="AD80" s="30"/>
    </row>
    <row r="81" spans="2:30" s="12" customFormat="1" ht="34.5" customHeight="1" x14ac:dyDescent="0.35">
      <c r="B81" s="243" t="s">
        <v>80</v>
      </c>
      <c r="C81" s="244"/>
      <c r="D81" s="245"/>
      <c r="E81" s="211"/>
      <c r="F81" s="211"/>
      <c r="G81" s="211"/>
      <c r="H81" s="211"/>
      <c r="I81" s="211"/>
      <c r="J81" s="166"/>
      <c r="K81" s="166"/>
      <c r="M81" s="71"/>
      <c r="N81" s="72"/>
      <c r="O81" s="73"/>
      <c r="P81" s="73"/>
      <c r="Q81" s="72"/>
      <c r="R81" s="29"/>
      <c r="X81" s="30"/>
      <c r="Y81" s="30"/>
      <c r="Z81" s="30"/>
      <c r="AA81" s="30"/>
      <c r="AB81" s="30"/>
      <c r="AC81" s="30"/>
      <c r="AD81" s="30"/>
    </row>
    <row r="82" spans="2:30" s="12" customFormat="1" ht="34.5" customHeight="1" x14ac:dyDescent="0.35">
      <c r="B82" s="242" t="s">
        <v>81</v>
      </c>
      <c r="C82" s="242"/>
      <c r="D82" s="242"/>
      <c r="E82" s="209">
        <v>0</v>
      </c>
      <c r="F82" s="209"/>
      <c r="G82" s="209"/>
      <c r="H82" s="209"/>
      <c r="I82" s="209"/>
      <c r="J82" s="166"/>
      <c r="K82" s="166"/>
      <c r="M82" s="71"/>
      <c r="N82" s="72"/>
      <c r="O82" s="73"/>
      <c r="P82" s="73"/>
      <c r="Q82" s="72"/>
      <c r="R82" s="29"/>
      <c r="X82" s="30"/>
      <c r="Y82" s="30"/>
      <c r="Z82" s="30"/>
      <c r="AA82" s="30"/>
      <c r="AB82" s="30"/>
      <c r="AC82" s="30"/>
      <c r="AD82" s="30"/>
    </row>
    <row r="83" spans="2:30" s="12" customFormat="1" ht="34.5" customHeight="1" x14ac:dyDescent="0.35">
      <c r="B83" s="166"/>
      <c r="C83" s="166"/>
      <c r="D83" s="166"/>
      <c r="E83" s="166"/>
      <c r="F83" s="166"/>
      <c r="G83" s="166"/>
      <c r="H83" s="166"/>
      <c r="I83" s="166"/>
      <c r="J83" s="166"/>
      <c r="K83" s="166"/>
      <c r="M83" s="71"/>
      <c r="N83" s="79"/>
      <c r="O83" s="80"/>
      <c r="P83" s="81"/>
      <c r="Q83" s="82"/>
      <c r="R83" s="29"/>
      <c r="X83" s="30"/>
      <c r="Y83" s="30"/>
      <c r="Z83" s="30"/>
      <c r="AA83" s="30"/>
      <c r="AB83" s="30"/>
      <c r="AC83" s="30"/>
      <c r="AD83" s="30"/>
    </row>
    <row r="84" spans="2:30" s="12" customFormat="1" ht="34.5" customHeight="1" x14ac:dyDescent="0.35">
      <c r="C84" s="166"/>
      <c r="D84" s="120"/>
      <c r="E84" s="121"/>
      <c r="F84" s="121"/>
      <c r="G84" s="121"/>
      <c r="H84" s="121"/>
      <c r="I84" s="121"/>
      <c r="J84" s="121"/>
      <c r="K84" s="121"/>
      <c r="M84" s="71"/>
      <c r="N84" s="72"/>
      <c r="O84" s="73"/>
      <c r="P84" s="73"/>
      <c r="Q84" s="72"/>
      <c r="R84" s="29"/>
      <c r="X84" s="30"/>
      <c r="Y84" s="30"/>
      <c r="Z84" s="30"/>
      <c r="AA84" s="30"/>
      <c r="AB84" s="30"/>
      <c r="AC84" s="30"/>
      <c r="AD84" s="30"/>
    </row>
    <row r="85" spans="2:30" s="12" customFormat="1" ht="34.5" customHeight="1" x14ac:dyDescent="0.35">
      <c r="B85" s="208" t="s">
        <v>60</v>
      </c>
      <c r="C85" s="175"/>
      <c r="D85" s="175"/>
      <c r="E85" s="126"/>
      <c r="F85" s="121"/>
      <c r="G85" s="121"/>
      <c r="H85" s="121"/>
      <c r="I85" s="121"/>
      <c r="J85" s="121"/>
      <c r="K85" s="121"/>
      <c r="M85" s="71"/>
      <c r="N85" s="72"/>
      <c r="O85" s="73"/>
      <c r="P85" s="73"/>
      <c r="Q85" s="72"/>
      <c r="R85" s="29"/>
      <c r="X85" s="30"/>
      <c r="Y85" s="30"/>
      <c r="Z85" s="30"/>
      <c r="AA85" s="30"/>
      <c r="AB85" s="30"/>
      <c r="AC85" s="30"/>
      <c r="AD85" s="30"/>
    </row>
    <row r="86" spans="2:30" s="12" customFormat="1" ht="34.5" customHeight="1" x14ac:dyDescent="0.35">
      <c r="B86" s="128" t="s">
        <v>61</v>
      </c>
      <c r="C86" s="171"/>
      <c r="D86" s="129"/>
      <c r="E86" s="130"/>
      <c r="F86" s="121"/>
      <c r="G86" s="121"/>
      <c r="H86" s="121"/>
      <c r="I86" s="121"/>
      <c r="J86" s="121"/>
      <c r="K86" s="121"/>
      <c r="M86" s="71"/>
      <c r="N86" s="79"/>
      <c r="O86" s="80"/>
      <c r="P86" s="81"/>
      <c r="Q86" s="82"/>
      <c r="R86" s="29"/>
      <c r="X86" s="30"/>
      <c r="Y86" s="30"/>
      <c r="Z86" s="30"/>
      <c r="AA86" s="30"/>
      <c r="AB86" s="30"/>
      <c r="AC86" s="30"/>
      <c r="AD86" s="30"/>
    </row>
    <row r="87" spans="2:30" s="12" customFormat="1" ht="34.5" customHeight="1" x14ac:dyDescent="0.35">
      <c r="B87" s="128" t="s">
        <v>62</v>
      </c>
      <c r="C87" s="171"/>
      <c r="D87" s="129"/>
      <c r="E87" s="130"/>
      <c r="F87" s="121"/>
      <c r="G87" s="121"/>
      <c r="H87" s="121"/>
      <c r="I87" s="121"/>
      <c r="J87" s="121"/>
      <c r="K87" s="121"/>
      <c r="M87" s="71"/>
      <c r="N87" s="72"/>
      <c r="O87" s="73"/>
      <c r="P87" s="73"/>
      <c r="Q87" s="84"/>
      <c r="R87" s="29"/>
      <c r="X87" s="30"/>
      <c r="Y87" s="30"/>
      <c r="Z87" s="30"/>
      <c r="AA87" s="30"/>
      <c r="AB87" s="30"/>
      <c r="AC87" s="30"/>
      <c r="AD87" s="30"/>
    </row>
    <row r="88" spans="2:30" s="12" customFormat="1" ht="34.5" customHeight="1" x14ac:dyDescent="0.35">
      <c r="B88" s="128" t="s">
        <v>63</v>
      </c>
      <c r="C88" s="171"/>
      <c r="D88" s="129"/>
      <c r="E88" s="130"/>
      <c r="F88" s="121"/>
      <c r="G88" s="121"/>
      <c r="H88" s="121"/>
      <c r="I88" s="121"/>
      <c r="J88" s="121"/>
      <c r="K88" s="121"/>
      <c r="M88" s="71"/>
      <c r="N88" s="72"/>
      <c r="O88" s="73"/>
      <c r="P88" s="73"/>
      <c r="Q88" s="72"/>
      <c r="R88" s="29"/>
      <c r="X88" s="30"/>
      <c r="Y88" s="30"/>
      <c r="Z88" s="30"/>
      <c r="AA88" s="30"/>
      <c r="AB88" s="30"/>
      <c r="AC88" s="30"/>
      <c r="AD88" s="30"/>
    </row>
    <row r="89" spans="2:30" s="12" customFormat="1" ht="34.5" customHeight="1" x14ac:dyDescent="0.35">
      <c r="B89" s="128" t="s">
        <v>64</v>
      </c>
      <c r="C89" s="171"/>
      <c r="D89" s="129"/>
      <c r="E89" s="130"/>
      <c r="F89" s="121"/>
      <c r="G89" s="121"/>
      <c r="H89" s="121"/>
      <c r="I89" s="131"/>
      <c r="J89" s="131"/>
      <c r="K89" s="131"/>
      <c r="M89" s="71"/>
      <c r="N89" s="79"/>
      <c r="O89" s="80"/>
      <c r="P89" s="81"/>
      <c r="Q89" s="82"/>
      <c r="R89" s="29"/>
      <c r="X89" s="30"/>
      <c r="Y89" s="30"/>
      <c r="Z89" s="30"/>
      <c r="AA89" s="30"/>
      <c r="AB89" s="30"/>
      <c r="AC89" s="30"/>
      <c r="AD89" s="30"/>
    </row>
    <row r="90" spans="2:30" s="12" customFormat="1" ht="34.5" customHeight="1" thickBot="1" x14ac:dyDescent="0.4">
      <c r="B90" s="132" t="s">
        <v>44</v>
      </c>
      <c r="C90" s="172"/>
      <c r="D90" s="133">
        <f>SUM(D86:D89)</f>
        <v>0</v>
      </c>
      <c r="E90" s="130"/>
      <c r="F90" s="121"/>
      <c r="G90" s="121"/>
      <c r="H90" s="121"/>
      <c r="I90" s="121"/>
      <c r="J90" s="121"/>
      <c r="K90" s="121"/>
      <c r="M90" s="71"/>
      <c r="N90" s="79"/>
      <c r="O90" s="80"/>
      <c r="P90" s="81"/>
      <c r="Q90" s="82"/>
      <c r="R90" s="29"/>
      <c r="X90" s="30"/>
      <c r="Y90" s="30"/>
      <c r="Z90" s="30"/>
      <c r="AA90" s="30"/>
      <c r="AB90" s="30"/>
      <c r="AC90" s="30"/>
      <c r="AD90" s="30"/>
    </row>
    <row r="91" spans="2:30" s="12" customFormat="1" ht="34.5" customHeight="1" thickBot="1" x14ac:dyDescent="0.4">
      <c r="C91" s="166"/>
      <c r="D91" s="120"/>
      <c r="E91" s="121"/>
      <c r="F91" s="121"/>
      <c r="G91" s="121"/>
      <c r="H91" s="121"/>
      <c r="I91" s="121"/>
      <c r="J91" s="121"/>
      <c r="K91" s="121"/>
      <c r="M91" s="71"/>
      <c r="N91" s="79"/>
      <c r="O91" s="80"/>
      <c r="P91" s="81"/>
      <c r="Q91" s="82"/>
      <c r="R91" s="29"/>
      <c r="X91" s="30"/>
      <c r="Y91" s="30"/>
      <c r="Z91" s="30"/>
      <c r="AA91" s="30"/>
      <c r="AB91" s="30"/>
      <c r="AC91" s="30"/>
      <c r="AD91" s="30"/>
    </row>
    <row r="92" spans="2:30" s="12" customFormat="1" ht="34.5" customHeight="1" thickBot="1" x14ac:dyDescent="0.4">
      <c r="B92" s="177" t="s">
        <v>65</v>
      </c>
      <c r="C92" s="178"/>
      <c r="D92" s="179"/>
      <c r="E92" s="194">
        <f>E60</f>
        <v>0</v>
      </c>
      <c r="F92" s="195"/>
      <c r="G92" s="195"/>
      <c r="H92" s="195"/>
      <c r="I92" s="195"/>
      <c r="J92" s="195"/>
      <c r="K92" s="195"/>
      <c r="L92" s="196"/>
      <c r="R92" s="29"/>
      <c r="X92" s="30"/>
      <c r="Y92" s="30"/>
      <c r="Z92" s="30"/>
      <c r="AA92" s="30"/>
      <c r="AB92" s="30"/>
      <c r="AC92" s="30"/>
      <c r="AD92" s="30"/>
    </row>
    <row r="93" spans="2:30" s="12" customFormat="1" ht="34.5" customHeight="1" thickBot="1" x14ac:dyDescent="0.4">
      <c r="B93" s="177" t="s">
        <v>68</v>
      </c>
      <c r="C93" s="178"/>
      <c r="D93" s="179"/>
      <c r="E93" s="197">
        <f>E61</f>
        <v>0</v>
      </c>
      <c r="F93" s="198"/>
      <c r="G93" s="198"/>
      <c r="H93" s="198"/>
      <c r="I93" s="198"/>
      <c r="J93" s="198"/>
      <c r="K93" s="198"/>
      <c r="L93" s="199"/>
      <c r="N93" s="73"/>
      <c r="O93" s="73"/>
      <c r="P93" s="73"/>
      <c r="R93" s="29"/>
      <c r="X93" s="30"/>
      <c r="Y93" s="30"/>
      <c r="Z93" s="30"/>
      <c r="AA93" s="30"/>
      <c r="AB93" s="30"/>
      <c r="AC93" s="30"/>
      <c r="AD93" s="30"/>
    </row>
    <row r="94" spans="2:30" s="12" customFormat="1" ht="34.5" customHeight="1" thickBot="1" x14ac:dyDescent="0.4">
      <c r="B94" s="177" t="s">
        <v>66</v>
      </c>
      <c r="C94" s="178"/>
      <c r="D94" s="179"/>
      <c r="E94" s="197">
        <f>E61+E76+E82+D90</f>
        <v>0</v>
      </c>
      <c r="F94" s="198"/>
      <c r="G94" s="198"/>
      <c r="H94" s="198"/>
      <c r="I94" s="198"/>
      <c r="J94" s="198"/>
      <c r="K94" s="198"/>
      <c r="L94" s="199"/>
      <c r="N94" s="116"/>
      <c r="O94" s="117"/>
      <c r="P94" s="116"/>
      <c r="R94" s="29"/>
      <c r="X94" s="30"/>
      <c r="Y94" s="30"/>
      <c r="Z94" s="30"/>
      <c r="AA94" s="30"/>
      <c r="AB94" s="30"/>
      <c r="AC94" s="30"/>
      <c r="AD94" s="30"/>
    </row>
    <row r="95" spans="2:30" s="12" customFormat="1" ht="34.5" customHeight="1" x14ac:dyDescent="0.35">
      <c r="B95" s="135"/>
      <c r="C95" s="135"/>
      <c r="D95" s="135"/>
      <c r="E95" s="136"/>
      <c r="F95" s="137"/>
      <c r="G95" s="138"/>
      <c r="H95" s="139"/>
      <c r="I95" s="140"/>
      <c r="J95" s="135"/>
      <c r="K95" s="135"/>
      <c r="L95" s="135"/>
      <c r="N95" s="93"/>
      <c r="O95" s="93"/>
      <c r="P95" s="93"/>
      <c r="Q95" s="93"/>
      <c r="R95" s="29"/>
      <c r="X95" s="30"/>
      <c r="Y95" s="30"/>
      <c r="Z95" s="30"/>
      <c r="AA95" s="30"/>
      <c r="AB95" s="30"/>
      <c r="AC95" s="30"/>
      <c r="AD95" s="30"/>
    </row>
    <row r="96" spans="2:30" s="12" customFormat="1" ht="34.5" customHeight="1" x14ac:dyDescent="0.35">
      <c r="B96" s="141"/>
      <c r="C96" s="141"/>
      <c r="D96" s="141"/>
      <c r="E96" s="141"/>
      <c r="F96" s="141"/>
      <c r="G96" s="141"/>
      <c r="H96" s="141"/>
      <c r="I96" s="141"/>
      <c r="J96" s="141"/>
      <c r="K96" s="141"/>
      <c r="L96" s="141"/>
      <c r="N96" s="93"/>
      <c r="O96" s="93"/>
      <c r="P96" s="93"/>
      <c r="Q96" s="93"/>
      <c r="R96" s="29"/>
      <c r="X96" s="30"/>
      <c r="Y96" s="30"/>
      <c r="Z96" s="30"/>
      <c r="AA96" s="30"/>
      <c r="AB96" s="30"/>
      <c r="AC96" s="30"/>
      <c r="AD96" s="30"/>
    </row>
    <row r="97" spans="2:30" s="12" customFormat="1" ht="34.5" customHeight="1" x14ac:dyDescent="0.35">
      <c r="B97" s="142" t="s">
        <v>67</v>
      </c>
      <c r="C97" s="142"/>
      <c r="D97" s="141"/>
      <c r="E97" s="141"/>
      <c r="F97" s="141"/>
      <c r="G97" s="141"/>
      <c r="H97" s="141"/>
      <c r="I97" s="141"/>
      <c r="J97" s="141"/>
      <c r="K97" s="141"/>
      <c r="L97" s="141"/>
      <c r="N97" s="93"/>
      <c r="O97" s="93"/>
      <c r="P97" s="93"/>
      <c r="Q97" s="93"/>
      <c r="R97" s="29"/>
      <c r="X97" s="30"/>
      <c r="Y97" s="30"/>
      <c r="Z97" s="30"/>
      <c r="AA97" s="30"/>
      <c r="AB97" s="30"/>
      <c r="AC97" s="30"/>
      <c r="AD97" s="30"/>
    </row>
    <row r="98" spans="2:30" s="12" customFormat="1" ht="34.5" customHeight="1" x14ac:dyDescent="0.35">
      <c r="B98" s="175" t="s">
        <v>70</v>
      </c>
      <c r="C98" s="175"/>
      <c r="D98" s="175"/>
      <c r="E98" s="175"/>
      <c r="F98" s="175"/>
      <c r="G98" s="175"/>
      <c r="H98" s="141"/>
      <c r="I98" s="141"/>
      <c r="J98" s="141"/>
      <c r="K98" s="141"/>
      <c r="L98" s="141"/>
      <c r="N98" s="93"/>
      <c r="O98" s="93"/>
      <c r="P98" s="93"/>
      <c r="Q98" s="93"/>
      <c r="R98" s="29"/>
      <c r="X98" s="30"/>
      <c r="Y98" s="30"/>
      <c r="Z98" s="30"/>
      <c r="AA98" s="30"/>
      <c r="AB98" s="30"/>
      <c r="AC98" s="30"/>
      <c r="AD98" s="30"/>
    </row>
    <row r="99" spans="2:30" s="12" customFormat="1" ht="21" customHeight="1" x14ac:dyDescent="0.35">
      <c r="B99" s="153"/>
      <c r="C99" s="169"/>
      <c r="D99" s="153"/>
      <c r="E99" s="153" t="s">
        <v>71</v>
      </c>
      <c r="F99" s="155" t="s">
        <v>72</v>
      </c>
      <c r="G99" s="154" t="s">
        <v>73</v>
      </c>
      <c r="H99" s="141"/>
      <c r="I99" s="141"/>
      <c r="J99" s="141"/>
      <c r="K99" s="141"/>
      <c r="L99" s="141"/>
      <c r="N99" s="93"/>
      <c r="O99" s="93"/>
      <c r="P99" s="93"/>
      <c r="Q99" s="93"/>
      <c r="R99" s="29"/>
      <c r="X99" s="30"/>
      <c r="Y99" s="30"/>
      <c r="Z99" s="30"/>
      <c r="AA99" s="30"/>
      <c r="AB99" s="30"/>
      <c r="AC99" s="30"/>
      <c r="AD99" s="30"/>
    </row>
    <row r="100" spans="2:30" s="12" customFormat="1" ht="34" customHeight="1" x14ac:dyDescent="0.4">
      <c r="B100" s="143" t="str">
        <f>B7</f>
        <v>MANDATAIRE</v>
      </c>
      <c r="C100" s="143"/>
      <c r="D100" s="144">
        <f>D7</f>
        <v>0</v>
      </c>
      <c r="E100" s="156"/>
      <c r="F100" s="156"/>
      <c r="G100" s="157"/>
      <c r="H100" s="141"/>
      <c r="I100" s="141"/>
      <c r="J100" s="141"/>
      <c r="K100" s="141"/>
      <c r="M100" s="92"/>
      <c r="N100" s="92"/>
      <c r="O100" s="93"/>
      <c r="P100" s="93"/>
      <c r="Q100" s="93"/>
      <c r="R100" s="29"/>
      <c r="X100" s="30"/>
      <c r="Y100" s="30"/>
      <c r="Z100" s="30"/>
      <c r="AA100" s="30"/>
      <c r="AB100" s="30"/>
      <c r="AC100" s="30"/>
      <c r="AD100" s="30"/>
    </row>
    <row r="101" spans="2:30" s="12" customFormat="1" ht="34" customHeight="1" x14ac:dyDescent="0.4">
      <c r="B101" s="143" t="str">
        <f t="shared" ref="B101:D108" si="45">B8</f>
        <v>COTRAITANT 1</v>
      </c>
      <c r="C101" s="143"/>
      <c r="D101" s="144">
        <f t="shared" si="45"/>
        <v>0</v>
      </c>
      <c r="E101" s="156"/>
      <c r="F101" s="156"/>
      <c r="G101" s="157"/>
      <c r="H101" s="141"/>
      <c r="I101" s="141"/>
      <c r="J101" s="141"/>
      <c r="K101" s="141"/>
      <c r="M101" s="92"/>
      <c r="N101" s="90"/>
      <c r="O101" s="94"/>
      <c r="P101" s="95"/>
      <c r="Q101" s="96"/>
      <c r="R101" s="29"/>
      <c r="X101" s="30"/>
      <c r="Y101" s="30"/>
      <c r="Z101" s="30"/>
      <c r="AA101" s="30"/>
      <c r="AB101" s="30"/>
      <c r="AC101" s="30"/>
      <c r="AD101" s="30"/>
    </row>
    <row r="102" spans="2:30" s="12" customFormat="1" ht="11.25" customHeight="1" x14ac:dyDescent="0.4">
      <c r="B102" s="143" t="str">
        <f t="shared" si="45"/>
        <v>COTRAITANT 2</v>
      </c>
      <c r="C102" s="143"/>
      <c r="D102" s="144">
        <f t="shared" si="45"/>
        <v>0</v>
      </c>
      <c r="E102" s="156"/>
      <c r="F102" s="156"/>
      <c r="G102" s="157"/>
      <c r="H102" s="141"/>
      <c r="I102" s="141"/>
      <c r="J102" s="141"/>
      <c r="K102" s="141"/>
      <c r="N102" s="93"/>
      <c r="O102" s="93"/>
      <c r="P102" s="93"/>
      <c r="Q102" s="93"/>
      <c r="R102" s="29"/>
      <c r="X102" s="30"/>
      <c r="Y102" s="30"/>
      <c r="Z102" s="30"/>
      <c r="AA102" s="30"/>
      <c r="AB102" s="30"/>
      <c r="AC102" s="30"/>
      <c r="AD102" s="30"/>
    </row>
    <row r="103" spans="2:30" s="12" customFormat="1" ht="43.25" customHeight="1" x14ac:dyDescent="0.4">
      <c r="B103" s="143" t="str">
        <f t="shared" si="45"/>
        <v>COTRAITANT 3</v>
      </c>
      <c r="C103" s="143"/>
      <c r="D103" s="144">
        <f t="shared" si="45"/>
        <v>0</v>
      </c>
      <c r="E103" s="156"/>
      <c r="F103" s="156"/>
      <c r="G103" s="157"/>
      <c r="H103" s="141"/>
      <c r="I103" s="141"/>
      <c r="J103" s="141"/>
      <c r="K103" s="141"/>
      <c r="R103" s="29"/>
      <c r="X103" s="30"/>
      <c r="Y103" s="30"/>
      <c r="Z103" s="30"/>
      <c r="AA103" s="30"/>
      <c r="AB103" s="30"/>
      <c r="AC103" s="30"/>
      <c r="AD103" s="30"/>
    </row>
    <row r="104" spans="2:30" s="12" customFormat="1" ht="43.25" customHeight="1" x14ac:dyDescent="0.4">
      <c r="B104" s="143" t="str">
        <f t="shared" si="45"/>
        <v>COTRAITANT 4</v>
      </c>
      <c r="C104" s="143"/>
      <c r="D104" s="144">
        <f t="shared" si="45"/>
        <v>0</v>
      </c>
      <c r="E104" s="156"/>
      <c r="F104" s="156"/>
      <c r="G104" s="157"/>
      <c r="H104" s="141"/>
      <c r="I104" s="141"/>
      <c r="J104" s="141"/>
      <c r="K104" s="141"/>
      <c r="L104" s="166"/>
      <c r="R104" s="29"/>
      <c r="X104" s="30"/>
      <c r="Y104" s="30"/>
      <c r="Z104" s="30"/>
      <c r="AA104" s="30"/>
      <c r="AB104" s="30"/>
      <c r="AC104" s="30"/>
      <c r="AD104" s="30"/>
    </row>
    <row r="105" spans="2:30" s="166" customFormat="1" ht="43.25" customHeight="1" x14ac:dyDescent="0.4">
      <c r="B105" s="143" t="str">
        <f t="shared" si="45"/>
        <v>SOUSTRAITANT 1</v>
      </c>
      <c r="C105" s="143"/>
      <c r="D105" s="144">
        <f t="shared" si="45"/>
        <v>0</v>
      </c>
      <c r="E105" s="156"/>
      <c r="F105" s="156"/>
      <c r="G105" s="157"/>
      <c r="H105" s="141"/>
      <c r="I105" s="141"/>
      <c r="J105" s="141"/>
      <c r="K105" s="141"/>
      <c r="R105" s="167"/>
      <c r="X105" s="30"/>
      <c r="Y105" s="30"/>
      <c r="Z105" s="30"/>
      <c r="AA105" s="30"/>
      <c r="AB105" s="30"/>
      <c r="AC105" s="30"/>
      <c r="AD105" s="30"/>
    </row>
    <row r="106" spans="2:30" s="166" customFormat="1" ht="43.25" customHeight="1" x14ac:dyDescent="0.4">
      <c r="B106" s="143" t="str">
        <f t="shared" si="45"/>
        <v>SOUSTRAITANT 2</v>
      </c>
      <c r="C106" s="143"/>
      <c r="D106" s="144">
        <f t="shared" si="45"/>
        <v>0</v>
      </c>
      <c r="E106" s="156"/>
      <c r="F106" s="156"/>
      <c r="G106" s="157"/>
      <c r="H106" s="135"/>
      <c r="I106" s="135"/>
      <c r="J106" s="135"/>
      <c r="K106" s="135"/>
      <c r="R106" s="167"/>
      <c r="X106" s="30"/>
      <c r="Y106" s="30"/>
      <c r="Z106" s="30"/>
      <c r="AA106" s="30"/>
      <c r="AB106" s="30"/>
      <c r="AC106" s="30"/>
      <c r="AD106" s="30"/>
    </row>
    <row r="107" spans="2:30" s="166" customFormat="1" ht="43.25" customHeight="1" x14ac:dyDescent="0.4">
      <c r="B107" s="143" t="str">
        <f t="shared" si="45"/>
        <v>SOUSTRAITANT 3</v>
      </c>
      <c r="C107" s="143"/>
      <c r="D107" s="144">
        <f t="shared" si="45"/>
        <v>0</v>
      </c>
      <c r="E107" s="158"/>
      <c r="F107" s="158"/>
      <c r="G107" s="159"/>
      <c r="H107" s="121"/>
      <c r="I107" s="121"/>
      <c r="J107" s="121"/>
      <c r="K107" s="121"/>
      <c r="R107" s="167"/>
      <c r="X107" s="30"/>
      <c r="Y107" s="30"/>
      <c r="Z107" s="30"/>
      <c r="AA107" s="30"/>
      <c r="AB107" s="30"/>
      <c r="AC107" s="30"/>
      <c r="AD107" s="30"/>
    </row>
    <row r="108" spans="2:30" s="166" customFormat="1" ht="43.25" customHeight="1" x14ac:dyDescent="0.4">
      <c r="B108" s="143" t="str">
        <f t="shared" si="45"/>
        <v>SOUSTRAITANT 4</v>
      </c>
      <c r="C108" s="143"/>
      <c r="D108" s="144">
        <f t="shared" si="45"/>
        <v>0</v>
      </c>
      <c r="E108" s="160"/>
      <c r="F108" s="160"/>
      <c r="G108" s="161"/>
      <c r="H108" s="12"/>
      <c r="I108" s="12"/>
      <c r="J108" s="12"/>
      <c r="K108" s="12"/>
      <c r="R108" s="167"/>
      <c r="X108" s="30"/>
      <c r="Y108" s="30"/>
      <c r="Z108" s="30"/>
      <c r="AA108" s="30"/>
      <c r="AB108" s="30"/>
      <c r="AC108" s="30"/>
      <c r="AD108" s="30"/>
    </row>
    <row r="109" spans="2:30" s="12" customFormat="1" ht="43.25" customHeight="1" thickBot="1" x14ac:dyDescent="0.4">
      <c r="B109" s="145"/>
      <c r="C109" s="145"/>
      <c r="D109" s="146"/>
      <c r="E109" s="145"/>
      <c r="F109" s="145"/>
      <c r="G109" s="145"/>
      <c r="H109" s="145"/>
      <c r="I109" s="145"/>
      <c r="J109" s="145"/>
      <c r="K109" s="145"/>
      <c r="L109" s="166"/>
      <c r="R109" s="29"/>
      <c r="X109" s="30"/>
      <c r="Y109" s="30"/>
      <c r="Z109" s="30"/>
      <c r="AA109" s="30"/>
      <c r="AB109" s="30"/>
      <c r="AC109" s="30"/>
      <c r="AD109" s="30"/>
    </row>
    <row r="110" spans="2:30" s="12" customFormat="1" ht="43.25" customHeight="1" x14ac:dyDescent="0.35">
      <c r="B110" s="148"/>
      <c r="C110" s="148"/>
      <c r="D110" s="149"/>
      <c r="E110" s="3"/>
      <c r="F110" s="3"/>
      <c r="G110" s="3"/>
      <c r="H110" s="3"/>
      <c r="I110" s="3"/>
      <c r="J110" s="3"/>
      <c r="K110" s="3"/>
      <c r="L110" s="166"/>
      <c r="R110" s="29"/>
      <c r="X110" s="30"/>
      <c r="Y110" s="30"/>
      <c r="Z110" s="30"/>
      <c r="AA110" s="30"/>
      <c r="AB110" s="30"/>
      <c r="AC110" s="30"/>
      <c r="AD110" s="30"/>
    </row>
    <row r="111" spans="2:30" s="12" customFormat="1" ht="43.25" customHeight="1" x14ac:dyDescent="0.35">
      <c r="B111" s="3"/>
      <c r="C111" s="3"/>
      <c r="D111" s="148"/>
      <c r="E111" s="148"/>
      <c r="F111" s="148"/>
      <c r="G111" s="148"/>
      <c r="H111" s="148"/>
      <c r="I111" s="148"/>
      <c r="J111" s="148"/>
      <c r="K111" s="148"/>
      <c r="L111" s="121"/>
      <c r="R111" s="29"/>
      <c r="X111" s="30"/>
      <c r="Y111" s="30"/>
      <c r="Z111" s="30"/>
      <c r="AA111" s="30"/>
      <c r="AB111" s="30"/>
      <c r="AC111" s="30"/>
      <c r="AD111" s="30"/>
    </row>
    <row r="112" spans="2:30" s="12" customFormat="1" ht="43.25" customHeight="1" x14ac:dyDescent="0.35"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121"/>
      <c r="R112" s="29"/>
      <c r="X112" s="30"/>
      <c r="Y112" s="30"/>
      <c r="Z112" s="30"/>
      <c r="AA112" s="30"/>
      <c r="AB112" s="30"/>
      <c r="AC112" s="30"/>
      <c r="AD112" s="30"/>
    </row>
    <row r="113" spans="2:30" s="12" customFormat="1" ht="46.4" customHeight="1" x14ac:dyDescent="0.35"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121"/>
      <c r="R113" s="29"/>
      <c r="X113" s="30"/>
      <c r="Y113" s="30"/>
      <c r="Z113" s="30"/>
      <c r="AA113" s="30"/>
      <c r="AB113" s="30"/>
      <c r="AC113" s="30"/>
      <c r="AD113" s="30"/>
    </row>
    <row r="114" spans="2:30" s="12" customFormat="1" ht="21" customHeight="1" x14ac:dyDescent="0.35">
      <c r="C114" s="166"/>
      <c r="D114" s="3"/>
      <c r="E114" s="3"/>
      <c r="F114" s="3"/>
      <c r="G114" s="3"/>
      <c r="H114" s="3"/>
      <c r="I114" s="3"/>
      <c r="J114" s="3"/>
      <c r="K114" s="3"/>
      <c r="L114" s="121"/>
      <c r="N114" s="93"/>
      <c r="O114" s="93"/>
      <c r="P114" s="93"/>
      <c r="Q114" s="93"/>
      <c r="R114" s="29"/>
      <c r="X114" s="30"/>
      <c r="Y114" s="30"/>
      <c r="Z114" s="30"/>
      <c r="AA114" s="30"/>
      <c r="AB114" s="30"/>
      <c r="AC114" s="30"/>
      <c r="AD114" s="30"/>
    </row>
    <row r="115" spans="2:30" s="12" customFormat="1" ht="16.5" customHeight="1" x14ac:dyDescent="0.35">
      <c r="C115" s="166"/>
      <c r="L115" s="121"/>
      <c r="N115" s="103"/>
      <c r="O115" s="103"/>
      <c r="P115" s="103"/>
      <c r="Q115" s="96"/>
      <c r="R115" s="29"/>
      <c r="X115" s="30"/>
      <c r="Y115" s="30"/>
      <c r="Z115" s="30"/>
      <c r="AA115" s="30"/>
      <c r="AB115" s="30"/>
      <c r="AC115" s="30"/>
      <c r="AD115" s="30"/>
    </row>
    <row r="116" spans="2:30" s="12" customFormat="1" ht="81.150000000000006" customHeight="1" x14ac:dyDescent="0.35">
      <c r="B116" s="3"/>
      <c r="C116" s="3"/>
      <c r="L116" s="131"/>
      <c r="M116" s="104"/>
      <c r="N116" s="105"/>
      <c r="O116" s="105"/>
      <c r="R116" s="29"/>
      <c r="X116" s="30"/>
      <c r="Y116" s="30"/>
      <c r="Z116" s="30"/>
      <c r="AA116" s="30"/>
      <c r="AB116" s="30"/>
      <c r="AC116" s="30"/>
      <c r="AD116" s="30"/>
    </row>
    <row r="117" spans="2:30" s="12" customFormat="1" ht="30" customHeight="1" x14ac:dyDescent="0.35"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121"/>
      <c r="M117" s="105"/>
      <c r="R117" s="29"/>
      <c r="X117" s="30"/>
      <c r="Y117" s="30"/>
      <c r="Z117" s="30"/>
      <c r="AA117" s="30"/>
      <c r="AB117" s="30"/>
      <c r="AC117" s="30"/>
      <c r="AD117" s="30"/>
    </row>
    <row r="118" spans="2:30" s="12" customFormat="1" ht="31.25" customHeight="1" x14ac:dyDescent="0.35"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121"/>
      <c r="M118" s="105"/>
      <c r="R118" s="29"/>
      <c r="X118" s="30"/>
      <c r="Y118" s="30"/>
      <c r="Z118" s="30"/>
      <c r="AA118" s="30"/>
      <c r="AB118" s="30"/>
      <c r="AC118" s="30"/>
      <c r="AD118" s="30"/>
    </row>
    <row r="119" spans="2:30" s="12" customFormat="1" ht="37.75" customHeight="1" x14ac:dyDescent="0.35">
      <c r="B119" s="3"/>
      <c r="C119" s="3"/>
      <c r="D119" s="3"/>
      <c r="E119" s="3"/>
      <c r="F119" s="3"/>
      <c r="G119" s="3"/>
      <c r="H119" s="3"/>
      <c r="I119" s="3"/>
      <c r="J119" s="3"/>
      <c r="K119" s="3"/>
      <c r="R119" s="29"/>
      <c r="X119" s="30"/>
      <c r="Y119" s="30"/>
      <c r="Z119" s="30"/>
      <c r="AA119" s="30"/>
      <c r="AB119" s="30"/>
      <c r="AC119" s="30"/>
      <c r="AD119" s="30"/>
    </row>
    <row r="120" spans="2:30" s="12" customFormat="1" ht="79.5" customHeight="1" x14ac:dyDescent="0.35">
      <c r="B120" s="3"/>
      <c r="C120" s="3"/>
      <c r="D120" s="3"/>
      <c r="E120" s="3"/>
      <c r="F120" s="3"/>
      <c r="G120" s="3"/>
      <c r="H120" s="3"/>
      <c r="I120" s="3"/>
      <c r="J120" s="3"/>
      <c r="K120" s="3"/>
      <c r="R120" s="29"/>
      <c r="X120" s="30"/>
      <c r="Y120" s="30"/>
      <c r="Z120" s="30"/>
      <c r="AA120" s="30"/>
      <c r="AB120" s="30"/>
      <c r="AC120" s="30"/>
      <c r="AD120" s="30"/>
    </row>
    <row r="121" spans="2:30" s="12" customFormat="1" ht="43.25" customHeight="1" x14ac:dyDescent="0.35">
      <c r="B121" s="3"/>
      <c r="C121" s="3"/>
      <c r="D121" s="3"/>
      <c r="E121" s="3"/>
      <c r="F121" s="3"/>
      <c r="G121" s="3"/>
      <c r="H121" s="3"/>
      <c r="I121" s="3"/>
      <c r="J121" s="3"/>
      <c r="K121" s="3"/>
      <c r="R121" s="29"/>
      <c r="X121" s="30"/>
      <c r="Y121" s="30"/>
      <c r="Z121" s="30"/>
      <c r="AA121" s="30"/>
      <c r="AB121" s="30"/>
      <c r="AC121" s="30"/>
      <c r="AD121" s="30"/>
    </row>
    <row r="122" spans="2:30" s="12" customFormat="1" ht="43.25" customHeight="1" x14ac:dyDescent="0.35">
      <c r="B122" s="3"/>
      <c r="C122" s="3"/>
      <c r="D122" s="3"/>
      <c r="E122" s="3"/>
      <c r="F122" s="3"/>
      <c r="G122" s="3"/>
      <c r="H122" s="3"/>
      <c r="I122" s="3"/>
      <c r="J122" s="3"/>
      <c r="K122" s="3"/>
      <c r="R122" s="29"/>
      <c r="X122" s="30"/>
      <c r="Y122" s="30"/>
      <c r="Z122" s="30"/>
      <c r="AA122" s="30"/>
      <c r="AB122" s="30"/>
      <c r="AC122" s="30"/>
      <c r="AD122" s="30"/>
    </row>
    <row r="123" spans="2:30" s="12" customFormat="1" ht="9.25" customHeight="1" x14ac:dyDescent="0.35">
      <c r="B123" s="3"/>
      <c r="C123" s="3"/>
      <c r="D123" s="3"/>
      <c r="E123" s="3"/>
      <c r="F123" s="3"/>
      <c r="G123" s="3"/>
      <c r="H123" s="3"/>
      <c r="I123" s="3"/>
      <c r="J123" s="3"/>
      <c r="K123" s="3"/>
      <c r="R123" s="29"/>
      <c r="X123" s="30"/>
      <c r="Y123" s="30"/>
      <c r="Z123" s="30"/>
      <c r="AA123" s="30"/>
      <c r="AB123" s="30"/>
      <c r="AC123" s="30"/>
      <c r="AD123" s="30"/>
    </row>
    <row r="124" spans="2:30" s="12" customFormat="1" ht="43.9" customHeight="1" x14ac:dyDescent="0.35">
      <c r="B124" s="3"/>
      <c r="C124" s="3"/>
      <c r="D124" s="3"/>
      <c r="E124" s="3"/>
      <c r="F124" s="3"/>
      <c r="G124" s="3"/>
      <c r="H124" s="3"/>
      <c r="I124" s="3"/>
      <c r="J124" s="3"/>
      <c r="K124" s="3"/>
      <c r="R124" s="29"/>
      <c r="X124" s="30"/>
      <c r="Y124" s="30"/>
      <c r="Z124" s="30"/>
      <c r="AA124" s="30"/>
      <c r="AB124" s="30"/>
      <c r="AC124" s="30"/>
      <c r="AD124" s="30"/>
    </row>
    <row r="125" spans="2:30" s="12" customFormat="1" ht="43.9" customHeight="1" x14ac:dyDescent="0.35">
      <c r="B125" s="3"/>
      <c r="C125" s="3"/>
      <c r="D125" s="3"/>
      <c r="E125" s="3"/>
      <c r="F125" s="3"/>
      <c r="G125" s="3"/>
      <c r="H125" s="3"/>
      <c r="I125" s="3"/>
      <c r="J125" s="3"/>
      <c r="K125" s="3"/>
      <c r="R125" s="29"/>
      <c r="X125" s="30"/>
      <c r="Y125" s="30"/>
      <c r="Z125" s="30"/>
      <c r="AA125" s="30"/>
      <c r="AB125" s="30"/>
      <c r="AC125" s="30"/>
      <c r="AD125" s="30"/>
    </row>
    <row r="126" spans="2:30" s="12" customFormat="1" ht="43.9" customHeight="1" x14ac:dyDescent="0.35">
      <c r="B126" s="3"/>
      <c r="C126" s="3"/>
      <c r="D126" s="3"/>
      <c r="E126" s="3"/>
      <c r="F126" s="3"/>
      <c r="G126" s="3"/>
      <c r="H126" s="3"/>
      <c r="I126" s="3"/>
      <c r="J126" s="3"/>
      <c r="K126" s="3"/>
      <c r="R126" s="29"/>
      <c r="X126" s="30"/>
      <c r="Y126" s="30"/>
      <c r="Z126" s="30"/>
      <c r="AA126" s="30"/>
      <c r="AB126" s="30"/>
      <c r="AC126" s="30"/>
      <c r="AD126" s="30"/>
    </row>
    <row r="127" spans="2:30" s="12" customFormat="1" ht="32.5" customHeight="1" x14ac:dyDescent="0.35"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141"/>
      <c r="N127" s="93"/>
      <c r="O127" s="93"/>
      <c r="P127" s="93"/>
      <c r="Q127" s="93"/>
      <c r="R127" s="29"/>
      <c r="X127" s="30"/>
      <c r="Y127" s="30"/>
      <c r="Z127" s="30"/>
      <c r="AA127" s="30"/>
      <c r="AB127" s="30"/>
      <c r="AC127" s="30"/>
      <c r="AD127" s="30"/>
    </row>
    <row r="128" spans="2:30" s="12" customFormat="1" ht="45.25" customHeight="1" x14ac:dyDescent="0.35"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141"/>
      <c r="N128" s="93"/>
      <c r="O128" s="125"/>
      <c r="P128" s="125"/>
      <c r="Q128" s="125"/>
      <c r="R128" s="29"/>
      <c r="X128" s="30"/>
      <c r="Y128" s="30"/>
      <c r="Z128" s="30"/>
      <c r="AA128" s="30"/>
      <c r="AB128" s="30"/>
      <c r="AC128" s="30"/>
      <c r="AD128" s="30"/>
    </row>
    <row r="129" spans="2:31" s="12" customFormat="1" ht="25.5" customHeight="1" x14ac:dyDescent="0.35"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141"/>
      <c r="N129" s="93"/>
      <c r="O129" s="125"/>
      <c r="P129" s="125"/>
      <c r="Q129" s="125"/>
      <c r="R129" s="29"/>
      <c r="X129" s="30"/>
      <c r="Y129" s="30"/>
      <c r="Z129" s="30"/>
      <c r="AA129" s="30"/>
      <c r="AB129" s="30"/>
      <c r="AC129" s="30"/>
      <c r="AD129" s="30"/>
    </row>
    <row r="130" spans="2:31" s="12" customFormat="1" ht="40.15" customHeight="1" x14ac:dyDescent="0.35"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141"/>
      <c r="N130" s="127"/>
      <c r="O130" s="125"/>
      <c r="P130" s="125"/>
      <c r="Q130" s="125"/>
      <c r="R130" s="29"/>
      <c r="X130" s="30"/>
      <c r="Y130" s="30"/>
      <c r="Z130" s="30"/>
      <c r="AA130" s="30"/>
      <c r="AB130" s="30"/>
      <c r="AC130" s="30"/>
      <c r="AD130" s="30"/>
    </row>
    <row r="131" spans="2:31" s="12" customFormat="1" ht="40.15" customHeight="1" x14ac:dyDescent="0.35"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141"/>
      <c r="N131" s="93"/>
      <c r="O131" s="125"/>
      <c r="P131" s="125"/>
      <c r="Q131" s="125"/>
      <c r="R131" s="29"/>
      <c r="X131" s="30"/>
      <c r="Y131" s="30"/>
      <c r="Z131" s="30"/>
      <c r="AA131" s="30"/>
      <c r="AB131" s="30"/>
      <c r="AC131" s="30"/>
      <c r="AD131" s="30"/>
    </row>
    <row r="132" spans="2:31" s="12" customFormat="1" ht="40.15" customHeight="1" x14ac:dyDescent="0.35"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141"/>
      <c r="N132" s="93"/>
      <c r="O132" s="125"/>
      <c r="P132" s="125"/>
      <c r="Q132" s="125"/>
      <c r="R132" s="29"/>
      <c r="X132" s="30"/>
      <c r="Y132" s="30"/>
      <c r="Z132" s="30"/>
      <c r="AA132" s="30"/>
      <c r="AB132" s="30"/>
      <c r="AC132" s="30"/>
      <c r="AD132" s="30"/>
    </row>
    <row r="133" spans="2:31" s="12" customFormat="1" ht="40.15" customHeight="1" x14ac:dyDescent="0.35"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135"/>
      <c r="N133" s="93"/>
      <c r="O133" s="125"/>
      <c r="P133" s="125"/>
      <c r="Q133" s="125"/>
      <c r="R133" s="29"/>
      <c r="X133" s="30"/>
      <c r="Y133" s="30"/>
      <c r="Z133" s="30"/>
      <c r="AA133" s="30"/>
      <c r="AB133" s="30"/>
      <c r="AC133" s="30"/>
      <c r="AD133" s="30"/>
    </row>
    <row r="134" spans="2:31" s="12" customFormat="1" ht="40.15" customHeight="1" x14ac:dyDescent="0.35"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121"/>
      <c r="N134" s="93"/>
      <c r="O134" s="125"/>
      <c r="P134" s="125"/>
      <c r="Q134" s="125"/>
      <c r="R134" s="29"/>
      <c r="X134" s="30"/>
      <c r="Y134" s="30"/>
      <c r="Z134" s="30"/>
      <c r="AA134" s="30"/>
      <c r="AB134" s="30"/>
      <c r="AC134" s="30"/>
      <c r="AD134" s="30"/>
    </row>
    <row r="135" spans="2:31" s="12" customFormat="1" ht="40.15" customHeight="1" x14ac:dyDescent="0.35">
      <c r="B135" s="3"/>
      <c r="C135" s="3"/>
      <c r="D135" s="3"/>
      <c r="E135" s="3"/>
      <c r="F135" s="3"/>
      <c r="G135" s="3"/>
      <c r="H135" s="3"/>
      <c r="I135" s="3"/>
      <c r="J135" s="3"/>
      <c r="K135" s="3"/>
      <c r="N135" s="93"/>
      <c r="O135" s="125"/>
      <c r="P135" s="125"/>
      <c r="Q135" s="125"/>
      <c r="R135" s="29"/>
      <c r="X135" s="30"/>
      <c r="Y135" s="30"/>
      <c r="Z135" s="30"/>
      <c r="AA135" s="30"/>
      <c r="AB135" s="30"/>
      <c r="AC135" s="30"/>
      <c r="AD135" s="30"/>
    </row>
    <row r="136" spans="2:31" s="12" customFormat="1" ht="40.15" customHeight="1" thickBot="1" x14ac:dyDescent="0.4"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145"/>
      <c r="N136" s="93"/>
      <c r="O136" s="125"/>
      <c r="P136" s="125"/>
      <c r="Q136" s="125"/>
      <c r="R136" s="29"/>
      <c r="X136" s="30"/>
      <c r="Y136" s="30"/>
      <c r="Z136" s="30"/>
      <c r="AA136" s="30"/>
      <c r="AB136" s="30"/>
      <c r="AC136" s="30"/>
      <c r="AD136" s="30"/>
    </row>
    <row r="137" spans="2:31" s="12" customFormat="1" ht="53.25" customHeight="1" x14ac:dyDescent="0.35"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N137" s="134"/>
      <c r="O137" s="73"/>
      <c r="P137" s="176"/>
      <c r="Q137" s="176"/>
      <c r="R137" s="29"/>
      <c r="X137" s="30"/>
      <c r="Y137" s="30"/>
      <c r="Z137" s="30"/>
      <c r="AA137" s="30"/>
      <c r="AB137" s="30"/>
      <c r="AC137" s="30"/>
      <c r="AD137" s="30"/>
    </row>
    <row r="138" spans="2:31" s="12" customFormat="1" ht="53.25" customHeight="1" x14ac:dyDescent="0.35"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148"/>
      <c r="N138" s="134"/>
      <c r="O138" s="73"/>
      <c r="P138" s="73"/>
      <c r="Q138" s="73"/>
      <c r="R138" s="29"/>
      <c r="X138" s="30"/>
      <c r="Y138" s="30"/>
      <c r="Z138" s="30"/>
      <c r="AA138" s="30"/>
      <c r="AB138" s="30"/>
      <c r="AC138" s="30"/>
      <c r="AD138" s="30"/>
    </row>
    <row r="139" spans="2:31" s="12" customFormat="1" ht="53.25" customHeight="1" x14ac:dyDescent="0.35"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N139" s="134"/>
      <c r="O139" s="73"/>
      <c r="P139" s="176"/>
      <c r="Q139" s="176"/>
      <c r="R139" s="29"/>
      <c r="X139" s="30"/>
      <c r="Y139" s="30"/>
      <c r="Z139" s="30"/>
      <c r="AA139" s="30"/>
      <c r="AB139" s="30"/>
      <c r="AC139" s="30"/>
      <c r="AD139" s="30"/>
    </row>
    <row r="140" spans="2:31" s="12" customFormat="1" ht="31.5" customHeight="1" x14ac:dyDescent="0.35"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N140" s="134"/>
      <c r="O140" s="73"/>
      <c r="P140" s="73"/>
      <c r="Q140" s="93"/>
      <c r="R140" s="29"/>
      <c r="X140" s="30"/>
      <c r="Y140" s="30"/>
      <c r="Z140" s="30"/>
      <c r="AA140" s="30"/>
      <c r="AB140" s="30"/>
      <c r="AC140" s="30"/>
      <c r="AD140" s="30"/>
    </row>
    <row r="141" spans="2:31" s="12" customFormat="1" ht="31.5" customHeight="1" x14ac:dyDescent="0.35"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N141" s="134"/>
      <c r="O141" s="73"/>
      <c r="P141" s="73"/>
      <c r="Q141" s="93"/>
      <c r="R141" s="29"/>
      <c r="X141" s="30"/>
      <c r="Y141" s="30"/>
      <c r="Z141" s="30"/>
      <c r="AA141" s="30"/>
      <c r="AB141" s="30"/>
      <c r="AC141" s="30"/>
      <c r="AD141" s="30"/>
    </row>
    <row r="142" spans="2:31" s="12" customFormat="1" ht="31.5" customHeight="1" x14ac:dyDescent="0.35">
      <c r="B142" s="3"/>
      <c r="C142" s="3"/>
      <c r="D142" s="3"/>
      <c r="E142" s="3"/>
      <c r="F142" s="3"/>
      <c r="G142" s="3"/>
      <c r="H142" s="3"/>
      <c r="I142" s="3"/>
      <c r="J142" s="3"/>
      <c r="K142" s="3"/>
      <c r="N142" s="134"/>
      <c r="O142" s="73"/>
      <c r="P142" s="73"/>
      <c r="Q142" s="93"/>
      <c r="R142" s="29"/>
      <c r="X142" s="30"/>
      <c r="Y142" s="30"/>
      <c r="Z142" s="30"/>
      <c r="AA142" s="30"/>
      <c r="AB142" s="30"/>
      <c r="AC142" s="30"/>
      <c r="AD142" s="30"/>
    </row>
    <row r="143" spans="2:31" s="12" customFormat="1" ht="31.5" customHeight="1" x14ac:dyDescent="0.35">
      <c r="B143" s="3"/>
      <c r="C143" s="3"/>
      <c r="D143" s="3"/>
      <c r="E143" s="3"/>
      <c r="F143" s="3"/>
      <c r="G143" s="3"/>
      <c r="H143" s="3"/>
      <c r="I143" s="3"/>
      <c r="J143" s="3"/>
      <c r="K143" s="3"/>
      <c r="N143" s="134"/>
      <c r="O143" s="73"/>
      <c r="P143" s="73"/>
      <c r="Q143" s="93"/>
      <c r="R143" s="29"/>
      <c r="X143" s="30"/>
      <c r="Y143" s="30"/>
      <c r="Z143" s="30"/>
      <c r="AA143" s="30"/>
      <c r="AB143" s="30"/>
      <c r="AC143" s="30"/>
      <c r="AD143" s="30"/>
    </row>
    <row r="144" spans="2:31" s="12" customFormat="1" ht="59.5" customHeight="1" x14ac:dyDescent="0.35"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141"/>
      <c r="O144" s="134"/>
      <c r="P144" s="73"/>
      <c r="Q144" s="73"/>
      <c r="R144" s="93"/>
      <c r="S144" s="28"/>
      <c r="Y144" s="30"/>
      <c r="Z144" s="30"/>
      <c r="AA144" s="30"/>
      <c r="AB144" s="30"/>
      <c r="AC144" s="30"/>
      <c r="AD144" s="30"/>
      <c r="AE144" s="30"/>
    </row>
    <row r="145" spans="2:31" s="12" customFormat="1" ht="22.5" customHeight="1" x14ac:dyDescent="0.35"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141"/>
      <c r="O145" s="134"/>
      <c r="P145" s="73"/>
      <c r="Q145" s="73"/>
      <c r="R145" s="93"/>
      <c r="S145" s="28"/>
      <c r="Y145" s="30"/>
      <c r="Z145" s="30"/>
      <c r="AA145" s="30"/>
      <c r="AB145" s="30"/>
      <c r="AC145" s="30"/>
      <c r="AD145" s="30"/>
      <c r="AE145" s="30"/>
    </row>
    <row r="146" spans="2:31" s="12" customFormat="1" ht="22.5" customHeight="1" x14ac:dyDescent="0.35"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141"/>
      <c r="O146" s="134"/>
      <c r="P146" s="73"/>
      <c r="Q146" s="73"/>
      <c r="R146" s="93"/>
      <c r="S146" s="28"/>
      <c r="Y146" s="30"/>
      <c r="Z146" s="30"/>
      <c r="AA146" s="30"/>
      <c r="AB146" s="30"/>
      <c r="AC146" s="30"/>
      <c r="AD146" s="30"/>
      <c r="AE146" s="30"/>
    </row>
    <row r="147" spans="2:31" s="12" customFormat="1" ht="22.5" customHeight="1" x14ac:dyDescent="0.35"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141"/>
      <c r="O147" s="134"/>
      <c r="P147" s="73"/>
      <c r="Q147" s="73"/>
      <c r="R147" s="93"/>
      <c r="S147" s="28"/>
      <c r="Y147" s="30"/>
      <c r="Z147" s="30"/>
      <c r="AA147" s="30"/>
      <c r="AB147" s="30"/>
      <c r="AC147" s="30"/>
      <c r="AD147" s="30"/>
      <c r="AE147" s="30"/>
    </row>
    <row r="148" spans="2:31" s="12" customFormat="1" ht="22.5" customHeight="1" x14ac:dyDescent="0.35"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141"/>
      <c r="O148" s="134"/>
      <c r="P148" s="73"/>
      <c r="Q148" s="73"/>
      <c r="R148" s="93"/>
      <c r="S148" s="28"/>
      <c r="Y148" s="30"/>
      <c r="Z148" s="30"/>
      <c r="AA148" s="30"/>
      <c r="AB148" s="30"/>
      <c r="AC148" s="30"/>
      <c r="AD148" s="30"/>
      <c r="AE148" s="30"/>
    </row>
    <row r="149" spans="2:31" s="12" customFormat="1" ht="22.5" customHeight="1" x14ac:dyDescent="0.35"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141"/>
      <c r="O149" s="134"/>
      <c r="P149" s="73"/>
      <c r="Q149" s="73"/>
      <c r="R149" s="93"/>
      <c r="S149" s="28"/>
      <c r="Y149" s="30"/>
      <c r="Z149" s="30"/>
      <c r="AA149" s="30"/>
      <c r="AB149" s="30"/>
      <c r="AC149" s="30"/>
      <c r="AD149" s="30"/>
      <c r="AE149" s="30"/>
    </row>
    <row r="150" spans="2:31" s="12" customFormat="1" ht="22.5" customHeight="1" x14ac:dyDescent="0.35"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141"/>
      <c r="O150" s="134"/>
      <c r="P150" s="73"/>
      <c r="Q150" s="73"/>
      <c r="R150" s="93"/>
      <c r="S150" s="28"/>
      <c r="Y150" s="30"/>
      <c r="Z150" s="30"/>
      <c r="AA150" s="30"/>
      <c r="AB150" s="30"/>
      <c r="AC150" s="30"/>
      <c r="AD150" s="30"/>
      <c r="AE150" s="30"/>
    </row>
    <row r="151" spans="2:31" s="12" customFormat="1" ht="22.5" customHeight="1" x14ac:dyDescent="0.35"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135"/>
      <c r="O151" s="134"/>
      <c r="P151" s="73"/>
      <c r="Q151" s="73"/>
      <c r="R151" s="93"/>
      <c r="S151" s="28"/>
      <c r="Y151" s="30"/>
      <c r="Z151" s="30"/>
      <c r="AA151" s="30"/>
      <c r="AB151" s="30"/>
      <c r="AC151" s="30"/>
      <c r="AD151" s="30"/>
      <c r="AE151" s="30"/>
    </row>
    <row r="152" spans="2:31" s="12" customFormat="1" ht="22.5" customHeight="1" x14ac:dyDescent="0.35"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121"/>
      <c r="O152" s="116"/>
      <c r="P152" s="117"/>
      <c r="Q152" s="116"/>
      <c r="R152" s="93"/>
      <c r="S152" s="28"/>
      <c r="Y152" s="30"/>
      <c r="Z152" s="30"/>
      <c r="AA152" s="30"/>
      <c r="AB152" s="30"/>
      <c r="AC152" s="30"/>
      <c r="AD152" s="30"/>
      <c r="AE152" s="30"/>
    </row>
    <row r="153" spans="2:31" s="12" customFormat="1" ht="22.5" customHeight="1" x14ac:dyDescent="0.35"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P153" s="117"/>
      <c r="Q153" s="116"/>
      <c r="R153" s="93"/>
      <c r="S153" s="28"/>
      <c r="Y153" s="30"/>
      <c r="Z153" s="30"/>
      <c r="AA153" s="30"/>
      <c r="AB153" s="30"/>
      <c r="AC153" s="30"/>
      <c r="AD153" s="30"/>
      <c r="AE153" s="30"/>
    </row>
    <row r="154" spans="2:31" ht="16" customHeight="1" thickBot="1" x14ac:dyDescent="0.4">
      <c r="M154" s="145"/>
      <c r="N154" s="145"/>
      <c r="O154" s="12"/>
      <c r="P154" s="12"/>
      <c r="Q154" s="12"/>
      <c r="R154" s="147"/>
    </row>
    <row r="155" spans="2:31" ht="32.25" customHeight="1" x14ac:dyDescent="0.35">
      <c r="N155" s="59"/>
      <c r="O155" s="150"/>
      <c r="P155" s="150"/>
      <c r="Q155" s="150"/>
    </row>
    <row r="156" spans="2:31" ht="32.25" customHeight="1" x14ac:dyDescent="0.35">
      <c r="M156" s="148"/>
    </row>
    <row r="157" spans="2:31" ht="32.25" customHeight="1" x14ac:dyDescent="0.35"/>
    <row r="158" spans="2:31" ht="32.25" customHeight="1" x14ac:dyDescent="0.35"/>
    <row r="159" spans="2:31" ht="32.25" customHeight="1" x14ac:dyDescent="0.35">
      <c r="N159" s="12"/>
    </row>
    <row r="160" spans="2:31" s="151" customFormat="1" ht="32.25" customHeight="1" x14ac:dyDescent="0.35"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12"/>
      <c r="N160" s="12"/>
      <c r="O160" s="12"/>
      <c r="P160" s="3"/>
      <c r="Q160" s="3"/>
      <c r="R160" s="3"/>
      <c r="X160" s="152"/>
      <c r="Y160" s="152"/>
      <c r="Z160" s="152"/>
      <c r="AA160" s="152"/>
      <c r="AB160" s="152"/>
      <c r="AC160" s="152"/>
      <c r="AD160" s="152"/>
    </row>
    <row r="161" spans="13:15" ht="32.25" customHeight="1" x14ac:dyDescent="0.35">
      <c r="M161" s="12"/>
      <c r="O161" s="12"/>
    </row>
    <row r="162" spans="13:15" ht="32.25" customHeight="1" x14ac:dyDescent="0.35"/>
    <row r="163" spans="13:15" ht="32.25" customHeight="1" x14ac:dyDescent="0.35"/>
    <row r="164" spans="13:15" ht="31.5" customHeight="1" x14ac:dyDescent="0.35"/>
    <row r="165" spans="13:15" ht="16.149999999999999" customHeight="1" x14ac:dyDescent="0.35"/>
    <row r="166" spans="13:15" ht="33.65" customHeight="1" x14ac:dyDescent="0.35"/>
    <row r="167" spans="13:15" ht="6.65" customHeight="1" x14ac:dyDescent="0.35"/>
    <row r="171" spans="13:15" ht="15.65" customHeight="1" x14ac:dyDescent="0.35"/>
  </sheetData>
  <sheetProtection selectLockedCells="1"/>
  <mergeCells count="65">
    <mergeCell ref="B42:B44"/>
    <mergeCell ref="B45:B47"/>
    <mergeCell ref="B48:B50"/>
    <mergeCell ref="B51:B53"/>
    <mergeCell ref="B59:D59"/>
    <mergeCell ref="B55:D55"/>
    <mergeCell ref="B79:D79"/>
    <mergeCell ref="B82:D82"/>
    <mergeCell ref="B80:D80"/>
    <mergeCell ref="B81:D81"/>
    <mergeCell ref="B78:I78"/>
    <mergeCell ref="B4:D4"/>
    <mergeCell ref="E4:J4"/>
    <mergeCell ref="B6:D6"/>
    <mergeCell ref="E17:K17"/>
    <mergeCell ref="B19:D19"/>
    <mergeCell ref="G8:H8"/>
    <mergeCell ref="G9:H9"/>
    <mergeCell ref="G10:H10"/>
    <mergeCell ref="G7:H7"/>
    <mergeCell ref="F6:H6"/>
    <mergeCell ref="E28:K28"/>
    <mergeCell ref="B30:B32"/>
    <mergeCell ref="B33:B35"/>
    <mergeCell ref="B36:B38"/>
    <mergeCell ref="B25:D25"/>
    <mergeCell ref="B26:D26"/>
    <mergeCell ref="B27:D27"/>
    <mergeCell ref="B24:D24"/>
    <mergeCell ref="B20:D20"/>
    <mergeCell ref="B21:D21"/>
    <mergeCell ref="B22:D22"/>
    <mergeCell ref="B23:D23"/>
    <mergeCell ref="P139:Q139"/>
    <mergeCell ref="B72:D72"/>
    <mergeCell ref="B73:D73"/>
    <mergeCell ref="B74:D74"/>
    <mergeCell ref="B76:D76"/>
    <mergeCell ref="B85:D85"/>
    <mergeCell ref="B93:D93"/>
    <mergeCell ref="B92:D92"/>
    <mergeCell ref="E82:I82"/>
    <mergeCell ref="E79:I79"/>
    <mergeCell ref="E80:I80"/>
    <mergeCell ref="E81:I81"/>
    <mergeCell ref="E76:L76"/>
    <mergeCell ref="E92:L92"/>
    <mergeCell ref="E93:L93"/>
    <mergeCell ref="E94:L94"/>
    <mergeCell ref="E2:K2"/>
    <mergeCell ref="B98:G98"/>
    <mergeCell ref="P137:Q137"/>
    <mergeCell ref="B94:D94"/>
    <mergeCell ref="B70:D70"/>
    <mergeCell ref="B56:D56"/>
    <mergeCell ref="B58:D58"/>
    <mergeCell ref="B60:D60"/>
    <mergeCell ref="B61:D61"/>
    <mergeCell ref="E66:K66"/>
    <mergeCell ref="B67:D67"/>
    <mergeCell ref="B68:D68"/>
    <mergeCell ref="E60:L60"/>
    <mergeCell ref="E61:L61"/>
    <mergeCell ref="B39:B41"/>
    <mergeCell ref="B69:D69"/>
  </mergeCells>
  <dataValidations count="2">
    <dataValidation type="list" allowBlank="1" showInputMessage="1" showErrorMessage="1" sqref="E22:K22" xr:uid="{00000000-0002-0000-0000-000000000000}">
      <formula1>$Y$17:$Y$20</formula1>
    </dataValidation>
    <dataValidation type="list" allowBlank="1" showInputMessage="1" showErrorMessage="1" sqref="L22" xr:uid="{00000000-0002-0000-0000-000001000000}">
      <formula1>#REF!</formula1>
    </dataValidation>
  </dataValidations>
  <pageMargins left="0.38958333333333334" right="0.20833333333333334" top="0.41555555555555557" bottom="0.74803149606299213" header="0.31496062992125984" footer="0.31496062992125984"/>
  <pageSetup paperSize="8" scale="87" fitToWidth="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MISSION AU FORFAIT_VIL2025-0272</vt:lpstr>
      <vt:lpstr>'MISSION AU FORFAIT_VIL2025-0272'!_Toc25250064</vt:lpstr>
      <vt:lpstr>'MISSION AU FORFAIT_VIL2025-0272'!Zone_d_impression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FERAUD Julie</cp:lastModifiedBy>
  <dcterms:created xsi:type="dcterms:W3CDTF">2022-06-30T14:20:39Z</dcterms:created>
  <dcterms:modified xsi:type="dcterms:W3CDTF">2025-07-14T19:31:29Z</dcterms:modified>
</cp:coreProperties>
</file>